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9640" windowHeight="19665" activeTab="0"/>
  </bookViews>
  <sheets>
    <sheet name="Information_Literacy 80" sheetId="1" r:id="rId1"/>
    <sheet name="Chart" sheetId="2" r:id="rId2"/>
  </sheets>
  <definedNames>
    <definedName name="_xlnm.Print_Area" localSheetId="1">'Chart'!$AJ$2:$AX$40</definedName>
    <definedName name="_xlnm.Print_Area" localSheetId="0">'Information_Literacy 80'!$B$1:$BR$36</definedName>
  </definedNames>
  <calcPr fullCalcOnLoad="1"/>
</workbook>
</file>

<file path=xl/sharedStrings.xml><?xml version="1.0" encoding="utf-8"?>
<sst xmlns="http://schemas.openxmlformats.org/spreadsheetml/2006/main" count="412" uniqueCount="191">
  <si>
    <t>Christina Decossiso</t>
  </si>
  <si>
    <t>Natalie Dixon</t>
  </si>
  <si>
    <t>Karen Donohue</t>
  </si>
  <si>
    <t>Samantha Duenas</t>
  </si>
  <si>
    <t>Emma Earnshaw</t>
  </si>
  <si>
    <t>Davis Finch</t>
  </si>
  <si>
    <t>Alexander Franklin</t>
  </si>
  <si>
    <t>Nicole Gong</t>
  </si>
  <si>
    <t>Alina Gontsarova</t>
  </si>
  <si>
    <t>Catherine Greene</t>
  </si>
  <si>
    <t>Tara Grove</t>
  </si>
  <si>
    <t>Solina Jaques</t>
  </si>
  <si>
    <t xml:space="preserve">Claire Jodin </t>
  </si>
  <si>
    <t>Eden Knodel</t>
  </si>
  <si>
    <t>Honour Knudsen</t>
  </si>
  <si>
    <t>Sofia Lacklen</t>
  </si>
  <si>
    <t>Paige Lasser</t>
  </si>
  <si>
    <t>Kenneth Lee</t>
  </si>
  <si>
    <t>Mayra Leon</t>
  </si>
  <si>
    <t>Shakti Madrigal</t>
  </si>
  <si>
    <t>Michelle McCarroll</t>
  </si>
  <si>
    <t>Daniel Mendoza</t>
  </si>
  <si>
    <t>Elizaeth Mesker</t>
  </si>
  <si>
    <t>Breena Miller</t>
  </si>
  <si>
    <t>Stephanie Mills</t>
  </si>
  <si>
    <t>Jessica Nguyen</t>
  </si>
  <si>
    <t>Gigi Pagani</t>
  </si>
  <si>
    <t>Hugo Palmeira</t>
  </si>
  <si>
    <t>Taylor Sanchez</t>
  </si>
  <si>
    <t>Joanna Smiley</t>
  </si>
  <si>
    <t>Lauren Stark</t>
  </si>
  <si>
    <t>Kelsey Stockson</t>
  </si>
  <si>
    <t>Glorianna Sweeney</t>
  </si>
  <si>
    <t>Corey Timmons</t>
  </si>
  <si>
    <t>Emanuel Ventura</t>
  </si>
  <si>
    <t>Psych 204</t>
  </si>
  <si>
    <t>SJC</t>
  </si>
  <si>
    <t>KJ</t>
  </si>
  <si>
    <t>SL</t>
  </si>
  <si>
    <t>MK</t>
  </si>
  <si>
    <t>NdPK</t>
  </si>
  <si>
    <t>SP</t>
  </si>
  <si>
    <t>CR</t>
  </si>
  <si>
    <t>AT</t>
  </si>
  <si>
    <t>DG</t>
  </si>
  <si>
    <t>NO</t>
  </si>
  <si>
    <t>RC</t>
  </si>
  <si>
    <t>Robert Ovetz</t>
  </si>
  <si>
    <t>POLS 201</t>
  </si>
  <si>
    <t>TC</t>
  </si>
  <si>
    <t>RD</t>
  </si>
  <si>
    <t>CH</t>
  </si>
  <si>
    <t>GL</t>
  </si>
  <si>
    <t>JL</t>
  </si>
  <si>
    <t>ML</t>
  </si>
  <si>
    <t>JM</t>
  </si>
  <si>
    <t>AM</t>
  </si>
  <si>
    <t>HN</t>
  </si>
  <si>
    <t>MSC</t>
  </si>
  <si>
    <t>RV</t>
  </si>
  <si>
    <t>AB</t>
  </si>
  <si>
    <t>Yolanda Bellisimo</t>
  </si>
  <si>
    <t>POLS 102</t>
  </si>
  <si>
    <t>GE</t>
  </si>
  <si>
    <t>B</t>
  </si>
  <si>
    <t>Aaron</t>
  </si>
  <si>
    <t>Melissa</t>
  </si>
  <si>
    <t>Rachel</t>
  </si>
  <si>
    <t>John</t>
  </si>
  <si>
    <t>Sarah</t>
  </si>
  <si>
    <t>Wisaphora</t>
  </si>
  <si>
    <t>Alissa</t>
  </si>
  <si>
    <t>Alex</t>
  </si>
  <si>
    <t>Jess</t>
  </si>
  <si>
    <t>Marqita</t>
  </si>
  <si>
    <t>Vihen</t>
  </si>
  <si>
    <t>Steven</t>
  </si>
  <si>
    <t>Tara</t>
  </si>
  <si>
    <t>Buhe</t>
  </si>
  <si>
    <t>Brittany</t>
  </si>
  <si>
    <t>Cory</t>
  </si>
  <si>
    <t>Chelsea</t>
  </si>
  <si>
    <t>Hailey</t>
  </si>
  <si>
    <t>Julia</t>
  </si>
  <si>
    <t>Cara Keit</t>
  </si>
  <si>
    <t>ENGL 151 (10410)</t>
  </si>
  <si>
    <t>C/E</t>
  </si>
  <si>
    <t>Shuyu Liu</t>
  </si>
  <si>
    <t>CHIN 10178</t>
  </si>
  <si>
    <t>Coffino, Joann</t>
  </si>
  <si>
    <t>DeAngelis, Rachel</t>
  </si>
  <si>
    <t>Dubin-Mcneil, Susan</t>
  </si>
  <si>
    <t>Fields, Summer</t>
  </si>
  <si>
    <t>Gray, Lauren</t>
  </si>
  <si>
    <t>Hong, Sun A</t>
  </si>
  <si>
    <t>Johnston, Elene</t>
  </si>
  <si>
    <t>Kim, Sung wen</t>
  </si>
  <si>
    <t>Langum-McNeeley</t>
  </si>
  <si>
    <t>Lim, Hyo Seon</t>
  </si>
  <si>
    <t>Ng, Gene</t>
  </si>
  <si>
    <t>Setiawan, David</t>
  </si>
  <si>
    <t>Shen, Grace</t>
  </si>
  <si>
    <t>Shen, Pete</t>
  </si>
  <si>
    <t>So, Chin Man</t>
  </si>
  <si>
    <t>Wu, Abby</t>
  </si>
  <si>
    <t xml:space="preserve">C </t>
  </si>
  <si>
    <t>College of Marin 
Information Literacy Common Rubric Assessment Report 
Spring 2012</t>
  </si>
  <si>
    <t>Semester/Year</t>
  </si>
  <si>
    <t>1. Determines research question</t>
  </si>
  <si>
    <t>Criteria</t>
  </si>
  <si>
    <t xml:space="preserve">Student's Score (4 Levels)  
Student's Name
</t>
  </si>
  <si>
    <t>Points earned</t>
  </si>
  <si>
    <t>% (Points earned/Total points)</t>
  </si>
  <si>
    <t>Number of Students</t>
  </si>
  <si>
    <t>Percent of Students</t>
  </si>
  <si>
    <t>Below Basic (1)</t>
  </si>
  <si>
    <t>Basic (2)</t>
  </si>
  <si>
    <t>Proficient (3)</t>
  </si>
  <si>
    <t>Advanced (4)</t>
  </si>
  <si>
    <t>Total</t>
  </si>
  <si>
    <t>Top Two Levels (3 &amp; 4)</t>
  </si>
  <si>
    <t>Class Total Points</t>
  </si>
  <si>
    <t>Class Average Points</t>
  </si>
  <si>
    <t>Below Basic</t>
  </si>
  <si>
    <t>Basic</t>
  </si>
  <si>
    <t>Proficient</t>
  </si>
  <si>
    <t>Advanced</t>
  </si>
  <si>
    <t xml:space="preserve">Course Name and CRN: </t>
  </si>
  <si>
    <t>Early Assessment</t>
  </si>
  <si>
    <t>Late Assessment</t>
  </si>
  <si>
    <t>Max points</t>
  </si>
  <si>
    <t>Top Three Levels (2 &amp; 3 &amp; 4)</t>
  </si>
  <si>
    <t>Comparison of Early and Late Assessments Results</t>
  </si>
  <si>
    <t>Course Name and CRN: 
(ie., HIST117 98535)</t>
  </si>
  <si>
    <t xml:space="preserve">Student's Score 
(4 Levels)  
Student's Name
</t>
  </si>
  <si>
    <t>Score</t>
  </si>
  <si>
    <t>Summary</t>
  </si>
  <si>
    <t>Top Two Levels: Proficient and Advanced</t>
  </si>
  <si>
    <t>Top Three Levels: Basic, Proficient and Advanced</t>
  </si>
  <si>
    <r>
      <rPr>
        <sz val="11"/>
        <color indexed="17"/>
        <rFont val="Calibri"/>
        <family val="2"/>
      </rPr>
      <t>Green: Greater than 70%</t>
    </r>
    <r>
      <rPr>
        <sz val="11"/>
        <color theme="1"/>
        <rFont val="Calibri"/>
        <family val="2"/>
      </rPr>
      <t xml:space="preserve">;    </t>
    </r>
    <r>
      <rPr>
        <sz val="11"/>
        <color indexed="60"/>
        <rFont val="Calibri"/>
        <family val="2"/>
      </rPr>
      <t>Red: 70% or less</t>
    </r>
  </si>
  <si>
    <t>College of Marin Information Literacy Common Rubric Assessment Data</t>
  </si>
  <si>
    <t>Semester/Year: Spring 2012</t>
  </si>
  <si>
    <t>1. Determins research question</t>
  </si>
  <si>
    <t>2. Assesses resources</t>
  </si>
  <si>
    <t>3. Evaluates information</t>
  </si>
  <si>
    <t>4. Uses information</t>
  </si>
  <si>
    <t>5 Understands and uses information ethically</t>
  </si>
  <si>
    <t>Jasmine Aguiar</t>
  </si>
  <si>
    <t>Amanda Araki</t>
  </si>
  <si>
    <t>Eric Barocio</t>
  </si>
  <si>
    <t>Cody Black</t>
  </si>
  <si>
    <t>Marcus Booker</t>
  </si>
  <si>
    <t>Michael Brown</t>
  </si>
  <si>
    <t>Tracey Brown</t>
  </si>
  <si>
    <t>Elizabeth Buffmum</t>
  </si>
  <si>
    <t>Biance de la Cruz</t>
  </si>
  <si>
    <t>Giancarlo DeStefano</t>
  </si>
  <si>
    <t>Kienan Dodsworth</t>
  </si>
  <si>
    <t>Seji Emery</t>
  </si>
  <si>
    <t>Nan Fader</t>
  </si>
  <si>
    <t>Gillian Firestone</t>
  </si>
  <si>
    <t>Berry Foster</t>
  </si>
  <si>
    <t>Alexandra Fradeliz</t>
  </si>
  <si>
    <t>Conner Haberstroth</t>
  </si>
  <si>
    <t>Alexis Logan</t>
  </si>
  <si>
    <t>Eduardo Lozano</t>
  </si>
  <si>
    <t>Jennifer Millett</t>
  </si>
  <si>
    <t>Carolyn Moren</t>
  </si>
  <si>
    <t>Dashael Fennell</t>
  </si>
  <si>
    <t>Danny Navarrete</t>
  </si>
  <si>
    <t>Kayla Omoomy</t>
  </si>
  <si>
    <t>Hannan Reilly</t>
  </si>
  <si>
    <t>Sophia Reveili</t>
  </si>
  <si>
    <t>Sara Shea</t>
  </si>
  <si>
    <t>Sandeep Singh</t>
  </si>
  <si>
    <t>Rhea Laws</t>
  </si>
  <si>
    <t>Aria Stinson</t>
  </si>
  <si>
    <t>Matthew Untiedt</t>
  </si>
  <si>
    <t>Heather Weinman</t>
  </si>
  <si>
    <t>Lindsay Wise</t>
  </si>
  <si>
    <t>Roberto Zuniga</t>
  </si>
  <si>
    <t>Jessica Park</t>
  </si>
  <si>
    <t>Psych 110</t>
  </si>
  <si>
    <t>Daniel Baker-Jud</t>
  </si>
  <si>
    <t>Tameen Birir</t>
  </si>
  <si>
    <t>Houston Brown</t>
  </si>
  <si>
    <t>Katherine Cellers</t>
  </si>
  <si>
    <t>Darryl Compton</t>
  </si>
  <si>
    <t>Venessa Cruz</t>
  </si>
  <si>
    <t>Patrick Cutting</t>
  </si>
  <si>
    <r>
      <t xml:space="preserve">College of Marin 
Information Literacy Common Rubric Assessment Report 
</t>
    </r>
    <r>
      <rPr>
        <b/>
        <sz val="20"/>
        <color indexed="10"/>
        <rFont val="Calibri"/>
        <family val="2"/>
      </rPr>
      <t>Fall 2016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</si>
</sst>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name val="Verdana"/>
      <family val="2"/>
    </font>
    <font>
      <b/>
      <sz val="20"/>
      <color indexed="10"/>
      <name val="Calibri"/>
      <family val="2"/>
    </font>
    <font>
      <sz val="12"/>
      <color indexed="8"/>
      <name val="Calibri"/>
      <family val="0"/>
    </font>
    <font>
      <sz val="18"/>
      <color indexed="8"/>
      <name val="Calibri"/>
      <family val="0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4"/>
      <color indexed="8"/>
      <name val="Calibri"/>
      <family val="0"/>
    </font>
    <font>
      <b/>
      <sz val="18"/>
      <color indexed="56"/>
      <name val="Cambria"/>
      <family val="2"/>
    </font>
    <font>
      <sz val="8"/>
      <name val="Verdan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libri"/>
      <family val="0"/>
    </font>
    <font>
      <sz val="12.85"/>
      <color indexed="8"/>
      <name val="Calibri"/>
      <family val="0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  <font>
      <sz val="13"/>
      <color indexed="8"/>
      <name val="Calibri"/>
      <family val="0"/>
    </font>
    <font>
      <b/>
      <sz val="12"/>
      <color indexed="8"/>
      <name val="Calibri"/>
      <family val="0"/>
    </font>
    <font>
      <b/>
      <sz val="13"/>
      <color indexed="60"/>
      <name val="Calibri"/>
      <family val="0"/>
    </font>
    <font>
      <b/>
      <sz val="16"/>
      <color indexed="8"/>
      <name val="Calibri"/>
      <family val="0"/>
    </font>
    <font>
      <b/>
      <sz val="21.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1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1" fillId="29" borderId="7" applyNumberFormat="0" applyFont="0" applyAlignment="0" applyProtection="0"/>
    <xf numFmtId="0" fontId="49" fillId="24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10" fillId="0" borderId="11" xfId="0" applyFont="1" applyBorder="1" applyAlignment="1">
      <alignment textRotation="90"/>
    </xf>
    <xf numFmtId="0" fontId="0" fillId="0" borderId="11" xfId="0" applyBorder="1" applyAlignment="1">
      <alignment textRotation="90"/>
    </xf>
    <xf numFmtId="0" fontId="1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30" borderId="13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1" fontId="1" fillId="0" borderId="13" xfId="57" applyNumberFormat="1" applyFont="1" applyBorder="1" applyAlignment="1">
      <alignment vertical="top"/>
    </xf>
    <xf numFmtId="9" fontId="1" fillId="0" borderId="13" xfId="57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4" xfId="0" applyBorder="1" applyAlignment="1">
      <alignment horizontal="left" vertical="top"/>
    </xf>
    <xf numFmtId="1" fontId="0" fillId="0" borderId="15" xfId="0" applyNumberFormat="1" applyBorder="1" applyAlignment="1">
      <alignment vertical="top"/>
    </xf>
    <xf numFmtId="1" fontId="1" fillId="0" borderId="15" xfId="57" applyNumberFormat="1" applyFont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164" fontId="0" fillId="0" borderId="15" xfId="0" applyNumberFormat="1" applyFont="1" applyFill="1" applyBorder="1" applyAlignment="1">
      <alignment vertical="top"/>
    </xf>
    <xf numFmtId="0" fontId="11" fillId="0" borderId="16" xfId="0" applyFont="1" applyBorder="1" applyAlignment="1">
      <alignment textRotation="90"/>
    </xf>
    <xf numFmtId="1" fontId="0" fillId="0" borderId="15" xfId="0" applyNumberFormat="1" applyFont="1" applyFill="1" applyBorder="1" applyAlignment="1">
      <alignment vertical="top"/>
    </xf>
    <xf numFmtId="0" fontId="0" fillId="0" borderId="17" xfId="0" applyBorder="1" applyAlignment="1">
      <alignment horizontal="left" vertical="top"/>
    </xf>
    <xf numFmtId="9" fontId="1" fillId="0" borderId="18" xfId="57" applyFont="1" applyBorder="1" applyAlignment="1">
      <alignment vertical="top"/>
    </xf>
    <xf numFmtId="0" fontId="10" fillId="0" borderId="19" xfId="0" applyFont="1" applyFill="1" applyBorder="1" applyAlignment="1">
      <alignment horizontal="left" vertical="top" wrapText="1"/>
    </xf>
    <xf numFmtId="9" fontId="10" fillId="0" borderId="19" xfId="0" applyNumberFormat="1" applyFont="1" applyBorder="1" applyAlignment="1">
      <alignment/>
    </xf>
    <xf numFmtId="0" fontId="10" fillId="0" borderId="19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textRotation="90"/>
    </xf>
    <xf numFmtId="9" fontId="1" fillId="0" borderId="0" xfId="57" applyFont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9" fontId="10" fillId="0" borderId="0" xfId="0" applyNumberFormat="1" applyFont="1" applyBorder="1" applyAlignment="1">
      <alignment/>
    </xf>
    <xf numFmtId="0" fontId="0" fillId="30" borderId="13" xfId="0" applyFill="1" applyBorder="1" applyAlignment="1">
      <alignment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 vertical="top"/>
    </xf>
    <xf numFmtId="0" fontId="13" fillId="0" borderId="10" xfId="0" applyFont="1" applyBorder="1" applyAlignment="1">
      <alignment horizontal="left" vertical="top" wrapText="1"/>
    </xf>
    <xf numFmtId="0" fontId="15" fillId="0" borderId="0" xfId="0" applyFont="1" applyAlignment="1">
      <alignment vertical="top"/>
    </xf>
    <xf numFmtId="0" fontId="0" fillId="30" borderId="12" xfId="0" applyFont="1" applyFill="1" applyBorder="1" applyAlignment="1">
      <alignment vertical="top"/>
    </xf>
    <xf numFmtId="0" fontId="0" fillId="3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0" fillId="30" borderId="14" xfId="0" applyFill="1" applyBorder="1" applyAlignment="1">
      <alignment vertical="top"/>
    </xf>
    <xf numFmtId="0" fontId="0" fillId="30" borderId="15" xfId="0" applyFill="1" applyBorder="1" applyAlignment="1">
      <alignment/>
    </xf>
    <xf numFmtId="9" fontId="1" fillId="0" borderId="22" xfId="57" applyFont="1" applyBorder="1" applyAlignment="1">
      <alignment vertical="top"/>
    </xf>
    <xf numFmtId="9" fontId="1" fillId="0" borderId="23" xfId="57" applyFont="1" applyBorder="1" applyAlignment="1">
      <alignment vertical="top"/>
    </xf>
    <xf numFmtId="9" fontId="11" fillId="0" borderId="24" xfId="57" applyFont="1" applyBorder="1" applyAlignment="1">
      <alignment vertical="top"/>
    </xf>
    <xf numFmtId="0" fontId="9" fillId="30" borderId="0" xfId="0" applyFont="1" applyFill="1" applyAlignment="1">
      <alignment/>
    </xf>
    <xf numFmtId="0" fontId="9" fillId="0" borderId="0" xfId="0" applyFont="1" applyAlignment="1">
      <alignment vertical="top"/>
    </xf>
    <xf numFmtId="0" fontId="9" fillId="30" borderId="0" xfId="0" applyFont="1" applyFill="1" applyAlignment="1">
      <alignment vertical="top"/>
    </xf>
    <xf numFmtId="0" fontId="0" fillId="0" borderId="0" xfId="0" applyAlignment="1">
      <alignment/>
    </xf>
    <xf numFmtId="0" fontId="12" fillId="0" borderId="0" xfId="0" applyFont="1" applyFill="1" applyAlignment="1">
      <alignment/>
    </xf>
    <xf numFmtId="9" fontId="11" fillId="0" borderId="23" xfId="57" applyFont="1" applyBorder="1" applyAlignment="1">
      <alignment vertical="top"/>
    </xf>
    <xf numFmtId="0" fontId="0" fillId="0" borderId="12" xfId="0" applyBorder="1" applyAlignment="1">
      <alignment vertical="top"/>
    </xf>
    <xf numFmtId="0" fontId="14" fillId="0" borderId="0" xfId="0" applyFont="1" applyAlignment="1">
      <alignment horizontal="center" vertical="top"/>
    </xf>
    <xf numFmtId="9" fontId="1" fillId="0" borderId="0" xfId="57" applyFont="1" applyFill="1" applyBorder="1" applyAlignment="1">
      <alignment vertical="top"/>
    </xf>
    <xf numFmtId="0" fontId="16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0" fillId="0" borderId="16" xfId="0" applyFont="1" applyBorder="1" applyAlignment="1">
      <alignment textRotation="90"/>
    </xf>
    <xf numFmtId="9" fontId="1" fillId="0" borderId="24" xfId="57" applyFont="1" applyBorder="1" applyAlignment="1">
      <alignment vertical="top"/>
    </xf>
    <xf numFmtId="1" fontId="1" fillId="0" borderId="24" xfId="57" applyNumberFormat="1" applyFont="1" applyBorder="1" applyAlignment="1">
      <alignment vertical="top"/>
    </xf>
    <xf numFmtId="1" fontId="0" fillId="0" borderId="23" xfId="0" applyNumberFormat="1" applyBorder="1" applyAlignment="1">
      <alignment vertical="top"/>
    </xf>
    <xf numFmtId="0" fontId="0" fillId="30" borderId="0" xfId="0" applyFill="1" applyAlignment="1">
      <alignment/>
    </xf>
    <xf numFmtId="0" fontId="0" fillId="30" borderId="0" xfId="0" applyFill="1" applyAlignment="1">
      <alignment vertical="top"/>
    </xf>
    <xf numFmtId="0" fontId="0" fillId="30" borderId="21" xfId="0" applyFont="1" applyFill="1" applyBorder="1" applyAlignment="1">
      <alignment vertical="top" wrapText="1"/>
    </xf>
    <xf numFmtId="0" fontId="0" fillId="30" borderId="20" xfId="0" applyFill="1" applyBorder="1" applyAlignment="1">
      <alignment vertical="top"/>
    </xf>
    <xf numFmtId="0" fontId="0" fillId="30" borderId="14" xfId="0" applyFont="1" applyFill="1" applyBorder="1" applyAlignment="1">
      <alignment vertical="top" wrapText="1"/>
    </xf>
    <xf numFmtId="164" fontId="0" fillId="30" borderId="15" xfId="0" applyNumberFormat="1" applyFont="1" applyFill="1" applyBorder="1" applyAlignment="1">
      <alignment vertical="top"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Alignment="1">
      <alignment horizontal="left" vertical="top"/>
    </xf>
    <xf numFmtId="0" fontId="0" fillId="30" borderId="0" xfId="0" applyFill="1" applyAlignment="1">
      <alignment horizontal="center" wrapText="1"/>
    </xf>
    <xf numFmtId="0" fontId="9" fillId="30" borderId="0" xfId="0" applyFont="1" applyFill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0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0" fillId="0" borderId="26" xfId="0" applyFill="1" applyBorder="1" applyAlignment="1">
      <alignment horizontal="right" vertical="top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Information Literacy Common Rubric Early Assessment Results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-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715"/>
          <c:w val="0.95275"/>
          <c:h val="0.348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'Information_Literacy 80'!$S$12</c:f>
              <c:strCache>
                <c:ptCount val="1"/>
                <c:pt idx="0">
                  <c:v>Top Two Levels (3 &amp; 4)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'Information_Literacy 80'!$T$6:$X$6</c:f>
              <c:strCache/>
            </c:strRef>
          </c:cat>
          <c:val>
            <c:numRef>
              <c:f>'Information_Literacy 80'!$T$12:$X$12</c:f>
              <c:numCache/>
            </c:numRef>
          </c:val>
        </c:ser>
        <c:axId val="10237718"/>
        <c:axId val="25030599"/>
      </c:bar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30599"/>
        <c:crosses val="autoZero"/>
        <c:auto val="1"/>
        <c:lblOffset val="100"/>
        <c:tickLblSkip val="1"/>
        <c:noMultiLvlLbl val="0"/>
      </c:catAx>
      <c:valAx>
        <c:axId val="2503059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3771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College of Marin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Information Literacy Common Rubric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Comparison of Early and Late Assessments Report
</a:t>
            </a:r>
            <a:r>
              <a:rPr lang="en-US" cap="none" sz="1800" b="1" i="0" u="none" baseline="0">
                <a:solidFill>
                  <a:srgbClr val="DD0806"/>
                </a:solidFill>
                <a:latin typeface="Calibri"/>
                <a:ea typeface="Calibri"/>
                <a:cs typeface="Calibri"/>
              </a:rPr>
              <a:t>Fall 2016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
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225"/>
          <c:w val="0.981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'Information_Literacy 80'!$B$2</c:f>
              <c:strCache>
                <c:ptCount val="1"/>
                <c:pt idx="0">
                  <c:v>Early Assessment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'Information_Literacy 80'!$AS$6:$AW$6</c:f>
              <c:strCache/>
            </c:strRef>
          </c:cat>
          <c:val>
            <c:numRef>
              <c:f>'Information_Literacy 80'!$T$12:$X$12</c:f>
              <c:numCache/>
            </c:numRef>
          </c:val>
        </c:ser>
        <c:ser>
          <c:idx val="1"/>
          <c:order val="1"/>
          <c:tx>
            <c:strRef>
              <c:f>'Information_Literacy 80'!$AA$2</c:f>
              <c:strCache>
                <c:ptCount val="1"/>
                <c:pt idx="0">
                  <c:v>Late Assessment</c:v>
                </c:pt>
              </c:strCache>
            </c:strRef>
          </c:tx>
          <c:spPr>
            <a:gradFill rotWithShape="1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'Information_Literacy 80'!$AS$6:$AW$6</c:f>
              <c:strCache/>
            </c:strRef>
          </c:cat>
          <c:val>
            <c:numRef>
              <c:f>'Information_Literacy 80'!$AS$12:$AW$12</c:f>
              <c:numCache/>
            </c:numRef>
          </c:val>
        </c:ser>
        <c:axId val="23948800"/>
        <c:axId val="14212609"/>
      </c:bar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12609"/>
        <c:crosses val="autoZero"/>
        <c:auto val="1"/>
        <c:lblOffset val="100"/>
        <c:tickLblSkip val="1"/>
        <c:noMultiLvlLbl val="0"/>
      </c:catAx>
      <c:valAx>
        <c:axId val="1421260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8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25"/>
          <c:y val="0.008"/>
          <c:w val="0.171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Information literacy Common Rubric Late Assessment Results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746"/>
          <c:w val="0.94775"/>
          <c:h val="0.2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'Information_Literacy 80'!$S$12</c:f>
              <c:strCache>
                <c:ptCount val="1"/>
                <c:pt idx="0">
                  <c:v>Top Two Levels (3 &amp; 4)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'Information_Literacy 80'!$AS$6:$AW$6</c:f>
              <c:strCache/>
            </c:strRef>
          </c:cat>
          <c:val>
            <c:numRef>
              <c:f>'Information_Literacy 80'!$AS$12:$AW$12</c:f>
              <c:numCache/>
            </c:numRef>
          </c:val>
        </c:ser>
        <c:axId val="60804618"/>
        <c:axId val="10370651"/>
      </c:bar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0651"/>
        <c:crosses val="autoZero"/>
        <c:auto val="1"/>
        <c:lblOffset val="100"/>
        <c:tickLblSkip val="1"/>
        <c:noMultiLvlLbl val="0"/>
      </c:catAx>
      <c:valAx>
        <c:axId val="1037065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461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Information Literacy Common Rubric Early Assessment Results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Three Levels (Basic + Proficient + Advanced)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62575"/>
          <c:w val="0.961"/>
          <c:h val="0.4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Chart!$R$13</c:f>
              <c:strCache>
                <c:ptCount val="1"/>
                <c:pt idx="0">
                  <c:v>Top Three Levels (2 &amp; 3 &amp; 4)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Chart!$S$6:$W$6</c:f>
              <c:strCache/>
            </c:strRef>
          </c:cat>
          <c:val>
            <c:numRef>
              <c:f>Chart!$S$13:$W$13</c:f>
              <c:numCache/>
            </c:numRef>
          </c:val>
        </c:ser>
        <c:axId val="26226996"/>
        <c:axId val="34716373"/>
      </c:bar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16373"/>
        <c:crosses val="autoZero"/>
        <c:auto val="1"/>
        <c:lblOffset val="100"/>
        <c:tickLblSkip val="1"/>
        <c:noMultiLvlLbl val="0"/>
      </c:catAx>
      <c:valAx>
        <c:axId val="3471637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2699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Information Literacy Common Rubric Results
</a:t>
            </a:r>
            <a:r>
              <a:rPr lang="en-US" cap="none" sz="21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Comparison of Early and Late Assessments Results
</a:t>
            </a:r>
            <a:r>
              <a:rPr lang="en-US" cap="none" sz="21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Three Levels (Basic + Proficient + Advanced)
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65475"/>
          <c:w val="0.968"/>
          <c:h val="0.3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Early Assessment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Chart!$AR$6:$AV$6</c:f>
              <c:strCache/>
            </c:strRef>
          </c:cat>
          <c:val>
            <c:numRef>
              <c:f>Chart!$S$13:$W$13</c:f>
              <c:numCache/>
            </c:numRef>
          </c:val>
        </c:ser>
        <c:ser>
          <c:idx val="1"/>
          <c:order val="1"/>
          <c:tx>
            <c:strRef>
              <c:f>Chart!$Z$2</c:f>
              <c:strCache>
                <c:ptCount val="1"/>
                <c:pt idx="0">
                  <c:v>Late Assessment</c:v>
                </c:pt>
              </c:strCache>
            </c:strRef>
          </c:tx>
          <c:spPr>
            <a:gradFill rotWithShape="1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Chart!$AR$6:$AV$6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44011902"/>
        <c:axId val="60562799"/>
      </c:bar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62799"/>
        <c:crosses val="autoZero"/>
        <c:auto val="1"/>
        <c:lblOffset val="100"/>
        <c:tickLblSkip val="1"/>
        <c:noMultiLvlLbl val="0"/>
      </c:catAx>
      <c:valAx>
        <c:axId val="6056279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11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25"/>
          <c:y val="0.264"/>
          <c:w val="0.18375"/>
          <c:h val="0.1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Information literacy Common Rubric Assessment Reports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53125"/>
          <c:w val="0.953"/>
          <c:h val="0.43625"/>
        </c:manualLayout>
      </c:layout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Chart!$AR$6:$AV$6</c:f>
              <c:strCache/>
            </c:strRef>
          </c:cat>
          <c:val>
            <c:numRef>
              <c:f>Chart!$AR$12:$AV$12</c:f>
              <c:numCache/>
            </c:numRef>
          </c:val>
        </c:ser>
        <c:axId val="8194280"/>
        <c:axId val="6639657"/>
      </c:bar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9657"/>
        <c:crosses val="autoZero"/>
        <c:auto val="1"/>
        <c:lblOffset val="100"/>
        <c:tickLblSkip val="1"/>
        <c:noMultiLvlLbl val="0"/>
      </c:catAx>
      <c:valAx>
        <c:axId val="663965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9428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</cdr:x>
      <cdr:y>0.77525</cdr:y>
    </cdr:from>
    <cdr:to>
      <cdr:x>0.9265</cdr:x>
      <cdr:y>0.7755</cdr:y>
    </cdr:to>
    <cdr:sp>
      <cdr:nvSpPr>
        <cdr:cNvPr id="1" name="Straight Connector 5"/>
        <cdr:cNvSpPr>
          <a:spLocks/>
        </cdr:cNvSpPr>
      </cdr:nvSpPr>
      <cdr:spPr>
        <a:xfrm>
          <a:off x="742950" y="4000500"/>
          <a:ext cx="5305425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0.334</cdr:y>
    </cdr:from>
    <cdr:to>
      <cdr:x>0.95875</cdr:x>
      <cdr:y>0.334</cdr:y>
    </cdr:to>
    <cdr:sp>
      <cdr:nvSpPr>
        <cdr:cNvPr id="1" name="Straight Connector 2"/>
        <cdr:cNvSpPr>
          <a:spLocks/>
        </cdr:cNvSpPr>
      </cdr:nvSpPr>
      <cdr:spPr>
        <a:xfrm flipV="1">
          <a:off x="971550" y="3590925"/>
          <a:ext cx="8620125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0.802</cdr:y>
    </cdr:from>
    <cdr:to>
      <cdr:x>0.91425</cdr:x>
      <cdr:y>0.802</cdr:y>
    </cdr:to>
    <cdr:sp>
      <cdr:nvSpPr>
        <cdr:cNvPr id="1" name="Straight Connector 5"/>
        <cdr:cNvSpPr>
          <a:spLocks/>
        </cdr:cNvSpPr>
      </cdr:nvSpPr>
      <cdr:spPr>
        <a:xfrm>
          <a:off x="723900" y="3657600"/>
          <a:ext cx="5343525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657225</xdr:colOff>
      <xdr:row>14</xdr:row>
      <xdr:rowOff>28575</xdr:rowOff>
    </xdr:from>
    <xdr:to>
      <xdr:col>23</xdr:col>
      <xdr:colOff>466725</xdr:colOff>
      <xdr:row>41</xdr:row>
      <xdr:rowOff>57150</xdr:rowOff>
    </xdr:to>
    <xdr:graphicFrame>
      <xdr:nvGraphicFramePr>
        <xdr:cNvPr id="1" name="Chart 12"/>
        <xdr:cNvGraphicFramePr/>
      </xdr:nvGraphicFramePr>
      <xdr:xfrm>
        <a:off x="5210175" y="5343525"/>
        <a:ext cx="65246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51</xdr:col>
      <xdr:colOff>38100</xdr:colOff>
      <xdr:row>4</xdr:row>
      <xdr:rowOff>38100</xdr:rowOff>
    </xdr:from>
    <xdr:to>
      <xdr:col>68</xdr:col>
      <xdr:colOff>9525</xdr:colOff>
      <xdr:row>51</xdr:row>
      <xdr:rowOff>95250</xdr:rowOff>
    </xdr:to>
    <xdr:graphicFrame>
      <xdr:nvGraphicFramePr>
        <xdr:cNvPr id="2" name="Chart 14"/>
        <xdr:cNvGraphicFramePr/>
      </xdr:nvGraphicFramePr>
      <xdr:xfrm>
        <a:off x="24574500" y="1685925"/>
        <a:ext cx="10010775" cy="1077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66675</xdr:colOff>
      <xdr:row>0</xdr:row>
      <xdr:rowOff>428625</xdr:rowOff>
    </xdr:from>
    <xdr:to>
      <xdr:col>18</xdr:col>
      <xdr:colOff>1847850</xdr:colOff>
      <xdr:row>4</xdr:row>
      <xdr:rowOff>0</xdr:rowOff>
    </xdr:to>
    <xdr:sp>
      <xdr:nvSpPr>
        <xdr:cNvPr id="3" name="Rounded Rectangle 5"/>
        <xdr:cNvSpPr>
          <a:spLocks/>
        </xdr:cNvSpPr>
      </xdr:nvSpPr>
      <xdr:spPr>
        <a:xfrm>
          <a:off x="4057650" y="428625"/>
          <a:ext cx="5124450" cy="1219200"/>
        </a:xfrm>
        <a:prstGeom prst="round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Instruction: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Under Early Assessment, in the yellow highlight's areas, enter: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 Course Name and CRN; and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(b) Student's name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Then, just enter the Student’s rubric scores (1 to 4) for Early and Late Assessments.     </a:t>
          </a:r>
          <a:r>
            <a:rPr lang="en-US" cap="none" sz="13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(Note:  automatic calculation of results!)</a:t>
          </a:r>
        </a:p>
      </xdr:txBody>
    </xdr:sp>
    <xdr:clientData/>
  </xdr:twoCellAnchor>
  <xdr:twoCellAnchor>
    <xdr:from>
      <xdr:col>36</xdr:col>
      <xdr:colOff>295275</xdr:colOff>
      <xdr:row>14</xdr:row>
      <xdr:rowOff>28575</xdr:rowOff>
    </xdr:from>
    <xdr:to>
      <xdr:col>49</xdr:col>
      <xdr:colOff>114300</xdr:colOff>
      <xdr:row>38</xdr:row>
      <xdr:rowOff>28575</xdr:rowOff>
    </xdr:to>
    <xdr:graphicFrame>
      <xdr:nvGraphicFramePr>
        <xdr:cNvPr id="4" name="Chart 19"/>
        <xdr:cNvGraphicFramePr/>
      </xdr:nvGraphicFramePr>
      <xdr:xfrm>
        <a:off x="17678400" y="5343525"/>
        <a:ext cx="664845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1981200</xdr:colOff>
      <xdr:row>0</xdr:row>
      <xdr:rowOff>428625</xdr:rowOff>
    </xdr:from>
    <xdr:to>
      <xdr:col>24</xdr:col>
      <xdr:colOff>466725</xdr:colOff>
      <xdr:row>4</xdr:row>
      <xdr:rowOff>0</xdr:rowOff>
    </xdr:to>
    <xdr:sp>
      <xdr:nvSpPr>
        <xdr:cNvPr id="5" name="Rounded Rectangle 6"/>
        <xdr:cNvSpPr>
          <a:spLocks/>
        </xdr:cNvSpPr>
      </xdr:nvSpPr>
      <xdr:spPr>
        <a:xfrm>
          <a:off x="9315450" y="428625"/>
          <a:ext cx="2895600" cy="1219200"/>
        </a:xfrm>
        <a:prstGeom prst="round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Rubric score: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1= Below Basic/Not 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2= Basic/Satisfactory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3= Proficient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4= Advanced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0.7795</cdr:y>
    </cdr:from>
    <cdr:to>
      <cdr:x>0.93325</cdr:x>
      <cdr:y>0.7795</cdr:y>
    </cdr:to>
    <cdr:sp>
      <cdr:nvSpPr>
        <cdr:cNvPr id="1" name="Straight Connector 5"/>
        <cdr:cNvSpPr>
          <a:spLocks/>
        </cdr:cNvSpPr>
      </cdr:nvSpPr>
      <cdr:spPr>
        <a:xfrm>
          <a:off x="695325" y="2943225"/>
          <a:ext cx="5400675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0.765</cdr:y>
    </cdr:from>
    <cdr:to>
      <cdr:x>0.99225</cdr:x>
      <cdr:y>0.76525</cdr:y>
    </cdr:to>
    <cdr:sp>
      <cdr:nvSpPr>
        <cdr:cNvPr id="1" name="Straight Connector 2"/>
        <cdr:cNvSpPr>
          <a:spLocks/>
        </cdr:cNvSpPr>
      </cdr:nvSpPr>
      <cdr:spPr>
        <a:xfrm flipV="1">
          <a:off x="1114425" y="5667375"/>
          <a:ext cx="8782050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0.10975</cdr:x>
      <cdr:y>0.6915</cdr:y>
    </cdr:from>
    <cdr:to>
      <cdr:x>1</cdr:x>
      <cdr:y>0.6915</cdr:y>
    </cdr:to>
    <cdr:sp>
      <cdr:nvSpPr>
        <cdr:cNvPr id="1" name="Straight Connector 5"/>
        <cdr:cNvSpPr>
          <a:spLocks/>
        </cdr:cNvSpPr>
      </cdr:nvSpPr>
      <cdr:spPr>
        <a:xfrm>
          <a:off x="742950" y="3114675"/>
          <a:ext cx="6086475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14</xdr:row>
      <xdr:rowOff>28575</xdr:rowOff>
    </xdr:from>
    <xdr:to>
      <xdr:col>23</xdr:col>
      <xdr:colOff>0</xdr:colOff>
      <xdr:row>34</xdr:row>
      <xdr:rowOff>0</xdr:rowOff>
    </xdr:to>
    <xdr:graphicFrame>
      <xdr:nvGraphicFramePr>
        <xdr:cNvPr id="1" name="Chart 12"/>
        <xdr:cNvGraphicFramePr/>
      </xdr:nvGraphicFramePr>
      <xdr:xfrm>
        <a:off x="4933950" y="5343525"/>
        <a:ext cx="65341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50</xdr:col>
      <xdr:colOff>38100</xdr:colOff>
      <xdr:row>4</xdr:row>
      <xdr:rowOff>38100</xdr:rowOff>
    </xdr:from>
    <xdr:to>
      <xdr:col>66</xdr:col>
      <xdr:colOff>571500</xdr:colOff>
      <xdr:row>33</xdr:row>
      <xdr:rowOff>161925</xdr:rowOff>
    </xdr:to>
    <xdr:graphicFrame>
      <xdr:nvGraphicFramePr>
        <xdr:cNvPr id="2" name="Chart 14"/>
        <xdr:cNvGraphicFramePr/>
      </xdr:nvGraphicFramePr>
      <xdr:xfrm>
        <a:off x="24822150" y="1685925"/>
        <a:ext cx="9982200" cy="741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0</xdr:row>
      <xdr:rowOff>428625</xdr:rowOff>
    </xdr:from>
    <xdr:to>
      <xdr:col>17</xdr:col>
      <xdr:colOff>1847850</xdr:colOff>
      <xdr:row>4</xdr:row>
      <xdr:rowOff>0</xdr:rowOff>
    </xdr:to>
    <xdr:sp>
      <xdr:nvSpPr>
        <xdr:cNvPr id="3" name="Rounded Rectangle 3"/>
        <xdr:cNvSpPr>
          <a:spLocks/>
        </xdr:cNvSpPr>
      </xdr:nvSpPr>
      <xdr:spPr>
        <a:xfrm>
          <a:off x="3771900" y="428625"/>
          <a:ext cx="5133975" cy="1219200"/>
        </a:xfrm>
        <a:prstGeom prst="round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Instruction: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Under Early Assessment, in the yellow highlight's areas, enter: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 Course Name and CRN; and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(b) Student's name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Then, just enter the Student’s rubric scores (1 to 4) for Early and Late Assessments.     </a:t>
          </a:r>
          <a:r>
            <a:rPr lang="en-US" cap="none" sz="13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(Note:  automatic calculation of results!)</a:t>
          </a:r>
        </a:p>
      </xdr:txBody>
    </xdr:sp>
    <xdr:clientData/>
  </xdr:twoCellAnchor>
  <xdr:twoCellAnchor>
    <xdr:from>
      <xdr:col>35</xdr:col>
      <xdr:colOff>66675</xdr:colOff>
      <xdr:row>16</xdr:row>
      <xdr:rowOff>66675</xdr:rowOff>
    </xdr:from>
    <xdr:to>
      <xdr:col>48</xdr:col>
      <xdr:colOff>28575</xdr:colOff>
      <xdr:row>40</xdr:row>
      <xdr:rowOff>0</xdr:rowOff>
    </xdr:to>
    <xdr:graphicFrame>
      <xdr:nvGraphicFramePr>
        <xdr:cNvPr id="4" name="Chart 19"/>
        <xdr:cNvGraphicFramePr/>
      </xdr:nvGraphicFramePr>
      <xdr:xfrm>
        <a:off x="17697450" y="5762625"/>
        <a:ext cx="67913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1981200</xdr:colOff>
      <xdr:row>0</xdr:row>
      <xdr:rowOff>428625</xdr:rowOff>
    </xdr:from>
    <xdr:to>
      <xdr:col>23</xdr:col>
      <xdr:colOff>466725</xdr:colOff>
      <xdr:row>4</xdr:row>
      <xdr:rowOff>0</xdr:rowOff>
    </xdr:to>
    <xdr:sp>
      <xdr:nvSpPr>
        <xdr:cNvPr id="5" name="Rounded Rectangle 5"/>
        <xdr:cNvSpPr>
          <a:spLocks/>
        </xdr:cNvSpPr>
      </xdr:nvSpPr>
      <xdr:spPr>
        <a:xfrm>
          <a:off x="9039225" y="428625"/>
          <a:ext cx="2895600" cy="1219200"/>
        </a:xfrm>
        <a:prstGeom prst="round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Rubric score: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1= Below Basic/Not 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2= Basic/Satisfactory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3= Proficient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4= Advanced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S975"/>
  <sheetViews>
    <sheetView tabSelected="1" zoomScale="77" zoomScaleNormal="77" zoomScaleSheetLayoutView="80" zoomScalePageLayoutView="0" workbookViewId="0" topLeftCell="AD13">
      <selection activeCell="AT45" sqref="AT45"/>
    </sheetView>
  </sheetViews>
  <sheetFormatPr defaultColWidth="8.8515625" defaultRowHeight="15"/>
  <cols>
    <col min="1" max="1" width="4.140625" style="28" customWidth="1"/>
    <col min="2" max="2" width="19.7109375" style="4" customWidth="1"/>
    <col min="3" max="9" width="5.140625" style="0" customWidth="1"/>
    <col min="10" max="10" width="6.7109375" style="0" customWidth="1"/>
    <col min="11" max="11" width="1.7109375" style="0" customWidth="1"/>
    <col min="12" max="12" width="15.421875" style="3" customWidth="1"/>
    <col min="13" max="17" width="4.7109375" style="0" customWidth="1"/>
    <col min="18" max="18" width="2.7109375" style="0" customWidth="1"/>
    <col min="19" max="19" width="30.421875" style="3" customWidth="1"/>
    <col min="20" max="25" width="7.140625" style="0" customWidth="1"/>
    <col min="26" max="26" width="12.28125" style="28" customWidth="1"/>
    <col min="27" max="27" width="19.421875" style="0" customWidth="1"/>
    <col min="28" max="34" width="5.28125" style="0" customWidth="1"/>
    <col min="35" max="35" width="7.00390625" style="0" customWidth="1"/>
    <col min="36" max="36" width="1.7109375" style="0" customWidth="1"/>
    <col min="37" max="37" width="16.421875" style="0" customWidth="1"/>
    <col min="38" max="42" width="4.7109375" style="0" customWidth="1"/>
    <col min="43" max="43" width="2.00390625" style="0" customWidth="1"/>
    <col min="44" max="44" width="28.28125" style="0" customWidth="1"/>
    <col min="45" max="49" width="6.421875" style="0" customWidth="1"/>
    <col min="50" max="50" width="2.140625" style="0" customWidth="1"/>
    <col min="51" max="51" width="2.7109375" style="28" customWidth="1"/>
  </cols>
  <sheetData>
    <row r="1" spans="1:71" s="31" customFormat="1" ht="36" customHeight="1">
      <c r="A1" s="56"/>
      <c r="B1" s="79" t="s">
        <v>140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59"/>
      <c r="Z1" s="56"/>
      <c r="AA1" s="79" t="str">
        <f>B1</f>
        <v>College of Marin Information Literacy Common Rubric Assessment Data</v>
      </c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Y1" s="56"/>
      <c r="AZ1" s="79" t="str">
        <f>B1</f>
        <v>College of Marin Information Literacy Common Rubric Assessment Data</v>
      </c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39"/>
      <c r="BP1" s="39"/>
      <c r="BQ1" s="39"/>
      <c r="BR1" s="39"/>
      <c r="BS1" s="39"/>
    </row>
    <row r="2" spans="2:67" ht="33.75" customHeight="1">
      <c r="B2" s="1" t="s">
        <v>128</v>
      </c>
      <c r="C2" s="2"/>
      <c r="AA2" s="1" t="s">
        <v>129</v>
      </c>
      <c r="AB2" s="2"/>
      <c r="AK2" s="87" t="s">
        <v>190</v>
      </c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1" t="s">
        <v>132</v>
      </c>
      <c r="BI2" s="3"/>
      <c r="BO2" s="3"/>
    </row>
    <row r="3" spans="2:67" ht="22.5" customHeight="1">
      <c r="B3" s="41" t="s">
        <v>107</v>
      </c>
      <c r="C3" s="77"/>
      <c r="D3" s="77"/>
      <c r="E3" s="77"/>
      <c r="F3" s="77"/>
      <c r="AA3" s="41" t="str">
        <f>B3</f>
        <v>Semester/Year</v>
      </c>
      <c r="AC3" s="85">
        <f>C3</f>
        <v>0</v>
      </c>
      <c r="AD3" s="85"/>
      <c r="AE3" s="85"/>
      <c r="AF3" s="85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41" t="str">
        <f>AA3</f>
        <v>Semester/Year</v>
      </c>
      <c r="BC3" s="86">
        <f>C3</f>
        <v>0</v>
      </c>
      <c r="BD3" s="86"/>
      <c r="BI3" s="3"/>
      <c r="BO3" s="3"/>
    </row>
    <row r="4" spans="2:67" ht="37.5" customHeight="1">
      <c r="B4" s="89" t="s">
        <v>133</v>
      </c>
      <c r="C4" s="76"/>
      <c r="D4" s="76"/>
      <c r="E4" s="78"/>
      <c r="F4" s="78"/>
      <c r="G4" s="78"/>
      <c r="AA4" s="76" t="s">
        <v>127</v>
      </c>
      <c r="AB4" s="76"/>
      <c r="AC4" s="76"/>
      <c r="AD4" s="53">
        <f>E4</f>
        <v>0</v>
      </c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0" t="s">
        <v>127</v>
      </c>
      <c r="BA4" s="80"/>
      <c r="BB4" s="80"/>
      <c r="BC4" s="53">
        <f>E4</f>
        <v>0</v>
      </c>
      <c r="BI4" s="3"/>
      <c r="BO4" s="3"/>
    </row>
    <row r="5" spans="2:67" ht="20.25" customHeight="1">
      <c r="B5" s="55" t="s">
        <v>135</v>
      </c>
      <c r="C5" s="81" t="s">
        <v>109</v>
      </c>
      <c r="D5" s="81"/>
      <c r="E5" s="81"/>
      <c r="F5" s="81"/>
      <c r="G5" s="38"/>
      <c r="L5" s="3" t="s">
        <v>136</v>
      </c>
      <c r="M5" s="81" t="s">
        <v>109</v>
      </c>
      <c r="N5" s="81"/>
      <c r="O5" s="81"/>
      <c r="P5" s="81"/>
      <c r="Q5" s="81"/>
      <c r="S5" s="3" t="s">
        <v>136</v>
      </c>
      <c r="T5" s="82" t="s">
        <v>109</v>
      </c>
      <c r="U5" s="82"/>
      <c r="V5" s="82"/>
      <c r="W5" s="82"/>
      <c r="X5" s="82"/>
      <c r="Y5" s="32"/>
      <c r="AA5" s="55" t="str">
        <f>B5</f>
        <v>Score</v>
      </c>
      <c r="AB5" s="81" t="s">
        <v>109</v>
      </c>
      <c r="AC5" s="81"/>
      <c r="AD5" s="81"/>
      <c r="AE5" s="81"/>
      <c r="AF5" s="38"/>
      <c r="AK5" s="3" t="str">
        <f>L5</f>
        <v>Summary</v>
      </c>
      <c r="AL5" s="81" t="s">
        <v>109</v>
      </c>
      <c r="AM5" s="81"/>
      <c r="AN5" s="81"/>
      <c r="AO5" s="81"/>
      <c r="AP5" s="81"/>
      <c r="AR5" s="3" t="str">
        <f>S5</f>
        <v>Summary</v>
      </c>
      <c r="AS5" s="82" t="s">
        <v>109</v>
      </c>
      <c r="AT5" s="82"/>
      <c r="AU5" s="82"/>
      <c r="AV5" s="82"/>
      <c r="AW5" s="82"/>
      <c r="AX5" s="32"/>
      <c r="BI5" s="3"/>
      <c r="BO5" s="3"/>
    </row>
    <row r="6" spans="2:67" ht="148.5" customHeight="1">
      <c r="B6" s="5" t="s">
        <v>134</v>
      </c>
      <c r="C6" s="6" t="s">
        <v>108</v>
      </c>
      <c r="D6" s="6" t="s">
        <v>143</v>
      </c>
      <c r="E6" s="6" t="s">
        <v>144</v>
      </c>
      <c r="F6" s="6" t="s">
        <v>145</v>
      </c>
      <c r="G6" s="6" t="s">
        <v>146</v>
      </c>
      <c r="H6" s="7" t="s">
        <v>111</v>
      </c>
      <c r="I6" s="7" t="s">
        <v>130</v>
      </c>
      <c r="J6" s="21" t="s">
        <v>112</v>
      </c>
      <c r="L6" s="40" t="s">
        <v>113</v>
      </c>
      <c r="M6" s="6" t="str">
        <f>C6</f>
        <v>1. Determines research question</v>
      </c>
      <c r="N6" s="6" t="str">
        <f>D6</f>
        <v>2. Assesses resources</v>
      </c>
      <c r="O6" s="6" t="str">
        <f>E6</f>
        <v>3. Evaluates information</v>
      </c>
      <c r="P6" s="6" t="str">
        <f>F6</f>
        <v>4. Uses information</v>
      </c>
      <c r="Q6" s="6" t="str">
        <f>G6</f>
        <v>5 Understands and uses information ethically</v>
      </c>
      <c r="S6" s="8" t="s">
        <v>114</v>
      </c>
      <c r="T6" s="6" t="str">
        <f>C6</f>
        <v>1. Determines research question</v>
      </c>
      <c r="U6" s="6" t="str">
        <f>D6</f>
        <v>2. Assesses resources</v>
      </c>
      <c r="V6" s="6" t="str">
        <f>E6</f>
        <v>3. Evaluates information</v>
      </c>
      <c r="W6" s="6" t="str">
        <f>F6</f>
        <v>4. Uses information</v>
      </c>
      <c r="X6" s="6" t="str">
        <f>G6</f>
        <v>5 Understands and uses information ethically</v>
      </c>
      <c r="Y6" s="33"/>
      <c r="AA6" s="5" t="s">
        <v>110</v>
      </c>
      <c r="AB6" s="6" t="str">
        <f>C6</f>
        <v>1. Determines research question</v>
      </c>
      <c r="AC6" s="6" t="str">
        <f>D6</f>
        <v>2. Assesses resources</v>
      </c>
      <c r="AD6" s="6" t="str">
        <f>E6</f>
        <v>3. Evaluates information</v>
      </c>
      <c r="AE6" s="6" t="str">
        <f>F6</f>
        <v>4. Uses information</v>
      </c>
      <c r="AF6" s="6" t="str">
        <f>G6</f>
        <v>5 Understands and uses information ethically</v>
      </c>
      <c r="AG6" s="7" t="s">
        <v>111</v>
      </c>
      <c r="AH6" s="7" t="s">
        <v>130</v>
      </c>
      <c r="AI6" s="21" t="s">
        <v>112</v>
      </c>
      <c r="AK6" s="40" t="s">
        <v>113</v>
      </c>
      <c r="AL6" s="6" t="str">
        <f>C6</f>
        <v>1. Determines research question</v>
      </c>
      <c r="AM6" s="6" t="str">
        <f>D6</f>
        <v>2. Assesses resources</v>
      </c>
      <c r="AN6" s="6" t="str">
        <f>E6</f>
        <v>3. Evaluates information</v>
      </c>
      <c r="AO6" s="6" t="str">
        <f>F6</f>
        <v>4. Uses information</v>
      </c>
      <c r="AP6" s="6" t="str">
        <f>G6</f>
        <v>5 Understands and uses information ethically</v>
      </c>
      <c r="AR6" s="8" t="s">
        <v>114</v>
      </c>
      <c r="AS6" s="6" t="str">
        <f>C6</f>
        <v>1. Determines research question</v>
      </c>
      <c r="AT6" s="6" t="str">
        <f>D6</f>
        <v>2. Assesses resources</v>
      </c>
      <c r="AU6" s="6" t="str">
        <f>E6</f>
        <v>3. Evaluates information</v>
      </c>
      <c r="AV6" s="6" t="str">
        <f>F6</f>
        <v>4. Uses information</v>
      </c>
      <c r="AW6" s="6" t="str">
        <f>G6</f>
        <v>5 Understands and uses information ethically</v>
      </c>
      <c r="AX6" s="33"/>
      <c r="AZ6" s="4"/>
      <c r="BI6" s="3"/>
      <c r="BO6" s="3"/>
    </row>
    <row r="7" spans="2:67" ht="15" customHeight="1">
      <c r="B7" s="43"/>
      <c r="C7" s="10"/>
      <c r="D7" s="10"/>
      <c r="E7" s="10"/>
      <c r="F7" s="10"/>
      <c r="G7" s="10"/>
      <c r="H7" s="11">
        <f aca="true" t="shared" si="0" ref="H7:H38">SUM(C7:G7)</f>
        <v>0</v>
      </c>
      <c r="I7" s="11">
        <f>ISNUMBER(C7)*4+ISNUMBER(D7)*4+ISNUMBER(E7)*4+ISNUMBER(F7)*4+ISNUMBER(G7)*4+ISNUMBER(#REF!)*4</f>
        <v>0</v>
      </c>
      <c r="J7" s="51" t="e">
        <f>H7/I7</f>
        <v>#DIV/0!</v>
      </c>
      <c r="L7" s="12" t="s">
        <v>123</v>
      </c>
      <c r="M7" s="13">
        <f>COUNTIF(C7:C300,"=1")</f>
        <v>0</v>
      </c>
      <c r="N7" s="13">
        <f>COUNTIF(D7:D300,"=1")</f>
        <v>0</v>
      </c>
      <c r="O7" s="13">
        <f>COUNTIF(E7:E300,"=1")</f>
        <v>0</v>
      </c>
      <c r="P7" s="13">
        <f>COUNTIF(F7:F300,"=1")</f>
        <v>0</v>
      </c>
      <c r="Q7" s="13">
        <f>COUNTIF(G7:G300,"=1")</f>
        <v>0</v>
      </c>
      <c r="S7" s="12" t="s">
        <v>115</v>
      </c>
      <c r="T7" s="14" t="e">
        <f>M7/$M$11</f>
        <v>#DIV/0!</v>
      </c>
      <c r="U7" s="14" t="e">
        <f>N7/$N$11</f>
        <v>#DIV/0!</v>
      </c>
      <c r="V7" s="14" t="e">
        <f>O7/$O$11</f>
        <v>#DIV/0!</v>
      </c>
      <c r="W7" s="14" t="e">
        <f>P7/$P$11</f>
        <v>#DIV/0!</v>
      </c>
      <c r="X7" s="14" t="e">
        <f>Q7/$Q$11</f>
        <v>#DIV/0!</v>
      </c>
      <c r="Y7" s="34"/>
      <c r="Z7" s="73"/>
      <c r="AA7" s="43">
        <f>B7</f>
        <v>0</v>
      </c>
      <c r="AB7" s="10"/>
      <c r="AC7" s="10"/>
      <c r="AD7" s="10"/>
      <c r="AE7" s="10"/>
      <c r="AF7" s="10"/>
      <c r="AG7" s="11">
        <f aca="true" t="shared" si="1" ref="AG7:AG38">SUM(AB7:AF7)</f>
        <v>0</v>
      </c>
      <c r="AH7" s="11">
        <f>ISNUMBER(AB7)*4+ISNUMBER(AC7)*4+ISNUMBER(AD7)*4+ISNUMBER(AE7)*4+ISNUMBER(AF7)*4+ISNUMBER(#REF!)*4</f>
        <v>0</v>
      </c>
      <c r="AI7" s="51" t="e">
        <f>H7/I7</f>
        <v>#DIV/0!</v>
      </c>
      <c r="AK7" s="12" t="s">
        <v>123</v>
      </c>
      <c r="AL7" s="13">
        <f>COUNTIF(AB7:AB300,"=1")</f>
        <v>0</v>
      </c>
      <c r="AM7" s="13">
        <f>COUNTIF(AC7:AC300,"=1")</f>
        <v>0</v>
      </c>
      <c r="AN7" s="13">
        <f>COUNTIF(AD7:AD300,"=1")</f>
        <v>0</v>
      </c>
      <c r="AO7" s="13">
        <f>COUNTIF(AE7:AE300,"=1")</f>
        <v>0</v>
      </c>
      <c r="AP7" s="13">
        <f>COUNTIF(AF7:AF300,"=1")</f>
        <v>0</v>
      </c>
      <c r="AR7" s="12" t="s">
        <v>115</v>
      </c>
      <c r="AS7" s="14" t="e">
        <f>AL7/$AL$11</f>
        <v>#DIV/0!</v>
      </c>
      <c r="AT7" s="14" t="e">
        <f>AM7/$AM$11</f>
        <v>#DIV/0!</v>
      </c>
      <c r="AU7" s="14" t="e">
        <f>AN7/$AN$11</f>
        <v>#DIV/0!</v>
      </c>
      <c r="AV7" s="14" t="e">
        <f>AO7/$AO$11</f>
        <v>#DIV/0!</v>
      </c>
      <c r="AW7" s="14" t="e">
        <f>AP7/$AP$11</f>
        <v>#DIV/0!</v>
      </c>
      <c r="AX7" s="34"/>
      <c r="AZ7" s="4"/>
      <c r="BI7" s="3"/>
      <c r="BO7" s="3"/>
    </row>
    <row r="8" spans="2:67" ht="15" customHeight="1">
      <c r="B8" s="42"/>
      <c r="C8" s="10"/>
      <c r="D8" s="10"/>
      <c r="E8" s="10"/>
      <c r="F8" s="10"/>
      <c r="G8" s="10"/>
      <c r="H8" s="11">
        <f t="shared" si="0"/>
        <v>0</v>
      </c>
      <c r="I8" s="11">
        <f>ISNUMBER(C8)*4+ISNUMBER(D8)*4+ISNUMBER(E8)*4+ISNUMBER(F8)*4+ISNUMBER(G8)*4+ISNUMBER(#REF!)*4</f>
        <v>0</v>
      </c>
      <c r="J8" s="51" t="e">
        <f aca="true" t="shared" si="2" ref="J8:J26">H8/I8</f>
        <v>#DIV/0!</v>
      </c>
      <c r="L8" s="12" t="s">
        <v>124</v>
      </c>
      <c r="M8" s="13">
        <f>COUNTIF(C7:C300,"=2")</f>
        <v>0</v>
      </c>
      <c r="N8" s="13">
        <f>COUNTIF(D7:D300,"=2")</f>
        <v>0</v>
      </c>
      <c r="O8" s="13">
        <f>COUNTIF(E7:E300,"=2")</f>
        <v>0</v>
      </c>
      <c r="P8" s="13">
        <f>COUNTIF(F7:F300,"=2")</f>
        <v>0</v>
      </c>
      <c r="Q8" s="13">
        <f>COUNTIF(G7:G300,"=2")</f>
        <v>0</v>
      </c>
      <c r="S8" s="12" t="s">
        <v>116</v>
      </c>
      <c r="T8" s="14" t="e">
        <f>M8/$M$11</f>
        <v>#DIV/0!</v>
      </c>
      <c r="U8" s="14" t="e">
        <f>N8/$N$11</f>
        <v>#DIV/0!</v>
      </c>
      <c r="V8" s="14" t="e">
        <f>O8/$O$11</f>
        <v>#DIV/0!</v>
      </c>
      <c r="W8" s="14" t="e">
        <f>P8/$P$11</f>
        <v>#DIV/0!</v>
      </c>
      <c r="X8" s="14" t="e">
        <f>Q8/$Q$11</f>
        <v>#DIV/0!</v>
      </c>
      <c r="Y8" s="34"/>
      <c r="AA8" s="43">
        <f aca="true" t="shared" si="3" ref="AA8:AA71">B8</f>
        <v>0</v>
      </c>
      <c r="AB8" s="10"/>
      <c r="AC8" s="10"/>
      <c r="AD8" s="10"/>
      <c r="AE8" s="10"/>
      <c r="AF8" s="10"/>
      <c r="AG8" s="11">
        <f t="shared" si="1"/>
        <v>0</v>
      </c>
      <c r="AH8" s="11">
        <f>ISNUMBER(AB8)*4+ISNUMBER(AC8)*4+ISNUMBER(AD8)*4+ISNUMBER(AE8)*4+ISNUMBER(AF8)*4+ISNUMBER(#REF!)*4</f>
        <v>0</v>
      </c>
      <c r="AI8" s="51" t="e">
        <f aca="true" t="shared" si="4" ref="AI8:AI13">AG8/AH8</f>
        <v>#DIV/0!</v>
      </c>
      <c r="AK8" s="12" t="s">
        <v>124</v>
      </c>
      <c r="AL8" s="13">
        <f>COUNTIF(AB7:AB300,"=2")</f>
        <v>0</v>
      </c>
      <c r="AM8" s="13">
        <f>COUNTIF(AC7:AC300,"=2")</f>
        <v>0</v>
      </c>
      <c r="AN8" s="13">
        <f>COUNTIF(AD7:AD300,"=2")</f>
        <v>0</v>
      </c>
      <c r="AO8" s="13">
        <f>COUNTIF(AE7:AE300,"=2")</f>
        <v>0</v>
      </c>
      <c r="AP8" s="13">
        <f>COUNTIF(AF7:AF300,"=2")</f>
        <v>0</v>
      </c>
      <c r="AR8" s="12" t="s">
        <v>116</v>
      </c>
      <c r="AS8" s="14" t="e">
        <f>AL8/$AL$11</f>
        <v>#DIV/0!</v>
      </c>
      <c r="AT8" s="14" t="e">
        <f>AM8/$AM$11</f>
        <v>#DIV/0!</v>
      </c>
      <c r="AU8" s="14" t="e">
        <f>AN8/$AN$11</f>
        <v>#DIV/0!</v>
      </c>
      <c r="AV8" s="14" t="e">
        <f>AO8/$AO$11</f>
        <v>#DIV/0!</v>
      </c>
      <c r="AW8" s="14" t="e">
        <f>AP8/$AP$11</f>
        <v>#DIV/0!</v>
      </c>
      <c r="AX8" s="34"/>
      <c r="AZ8" s="4"/>
      <c r="BI8" s="3"/>
      <c r="BO8" s="3"/>
    </row>
    <row r="9" spans="2:67" ht="15" customHeight="1">
      <c r="B9" s="42"/>
      <c r="C9" s="10"/>
      <c r="D9" s="10"/>
      <c r="E9" s="10"/>
      <c r="F9" s="10"/>
      <c r="G9" s="10"/>
      <c r="H9" s="11">
        <f t="shared" si="0"/>
        <v>0</v>
      </c>
      <c r="I9" s="11">
        <f>ISNUMBER(C9)*4+ISNUMBER(D9)*4+ISNUMBER(E9)*4+ISNUMBER(F9)*4+ISNUMBER(G9)*4+ISNUMBER(#REF!)*4</f>
        <v>0</v>
      </c>
      <c r="J9" s="51" t="e">
        <f t="shared" si="2"/>
        <v>#DIV/0!</v>
      </c>
      <c r="K9" s="15"/>
      <c r="L9" s="12" t="s">
        <v>125</v>
      </c>
      <c r="M9" s="13">
        <f>COUNTIF(C7:C300,"=3")</f>
        <v>0</v>
      </c>
      <c r="N9" s="13">
        <f>COUNTIF(D7:D300,"=3")</f>
        <v>0</v>
      </c>
      <c r="O9" s="13">
        <f>COUNTIF(E7:E300,"=3")</f>
        <v>0</v>
      </c>
      <c r="P9" s="13">
        <f>COUNTIF(F7:F300,"=3")</f>
        <v>0</v>
      </c>
      <c r="Q9" s="13">
        <f>COUNTIF(G7:G300,"=3")</f>
        <v>0</v>
      </c>
      <c r="S9" s="12" t="s">
        <v>117</v>
      </c>
      <c r="T9" s="14" t="e">
        <f>M9/$M$11</f>
        <v>#DIV/0!</v>
      </c>
      <c r="U9" s="14" t="e">
        <f>N9/$N$11</f>
        <v>#DIV/0!</v>
      </c>
      <c r="V9" s="14" t="e">
        <f>O9/$O$11</f>
        <v>#DIV/0!</v>
      </c>
      <c r="W9" s="14" t="e">
        <f>P9/$P$11</f>
        <v>#DIV/0!</v>
      </c>
      <c r="X9" s="14" t="e">
        <f>Q9/$Q$11</f>
        <v>#DIV/0!</v>
      </c>
      <c r="Y9" s="34"/>
      <c r="AA9" s="43">
        <f t="shared" si="3"/>
        <v>0</v>
      </c>
      <c r="AB9" s="10"/>
      <c r="AC9" s="10"/>
      <c r="AD9" s="10"/>
      <c r="AE9" s="10"/>
      <c r="AF9" s="10"/>
      <c r="AG9" s="11">
        <f t="shared" si="1"/>
        <v>0</v>
      </c>
      <c r="AH9" s="11">
        <f>ISNUMBER(AB9)*4+ISNUMBER(AC9)*4+ISNUMBER(AD9)*4+ISNUMBER(AE9)*4+ISNUMBER(AF9)*4+ISNUMBER(#REF!)*4</f>
        <v>0</v>
      </c>
      <c r="AI9" s="51" t="e">
        <f t="shared" si="4"/>
        <v>#DIV/0!</v>
      </c>
      <c r="AJ9" s="15"/>
      <c r="AK9" s="12" t="s">
        <v>125</v>
      </c>
      <c r="AL9" s="13">
        <f>COUNTIF(AB7:AB300,"=3")</f>
        <v>0</v>
      </c>
      <c r="AM9" s="13">
        <f>COUNTIF(AC7:AC300,"=3")</f>
        <v>0</v>
      </c>
      <c r="AN9" s="13">
        <f>COUNTIF(AD7:AD300,"=3")</f>
        <v>0</v>
      </c>
      <c r="AO9" s="13">
        <f>COUNTIF(AE7:AE300,"=3")</f>
        <v>0</v>
      </c>
      <c r="AP9" s="13">
        <f>COUNTIF(AF7:AF300,"=3")</f>
        <v>0</v>
      </c>
      <c r="AR9" s="12" t="s">
        <v>117</v>
      </c>
      <c r="AS9" s="14" t="e">
        <f>AL9/$AL$11</f>
        <v>#DIV/0!</v>
      </c>
      <c r="AT9" s="14" t="e">
        <f>AM9/$AM$11</f>
        <v>#DIV/0!</v>
      </c>
      <c r="AU9" s="14" t="e">
        <f>AN9/$AN$11</f>
        <v>#DIV/0!</v>
      </c>
      <c r="AV9" s="14" t="e">
        <f>AO9/$AO$11</f>
        <v>#DIV/0!</v>
      </c>
      <c r="AW9" s="14" t="e">
        <f>AP9/$AP$11</f>
        <v>#DIV/0!</v>
      </c>
      <c r="AX9" s="34"/>
      <c r="AZ9" s="4"/>
      <c r="BI9" s="3"/>
      <c r="BO9" s="3"/>
    </row>
    <row r="10" spans="2:67" ht="15" customHeight="1">
      <c r="B10" s="42"/>
      <c r="C10" s="10"/>
      <c r="D10" s="10"/>
      <c r="E10" s="10"/>
      <c r="F10" s="10"/>
      <c r="G10" s="10"/>
      <c r="H10" s="11">
        <f t="shared" si="0"/>
        <v>0</v>
      </c>
      <c r="I10" s="11">
        <f>ISNUMBER(C10)*4+ISNUMBER(D10)*4+ISNUMBER(E10)*4+ISNUMBER(F10)*4+ISNUMBER(G10)*4+ISNUMBER(#REF!)*4</f>
        <v>0</v>
      </c>
      <c r="J10" s="51" t="e">
        <f t="shared" si="2"/>
        <v>#DIV/0!</v>
      </c>
      <c r="K10" s="15"/>
      <c r="L10" s="12" t="s">
        <v>126</v>
      </c>
      <c r="M10" s="13">
        <f>COUNTIF(C7:C300,"=4")</f>
        <v>0</v>
      </c>
      <c r="N10" s="13">
        <f>COUNTIF(D7:D300,"=4")</f>
        <v>0</v>
      </c>
      <c r="O10" s="13">
        <f>COUNTIF(E7:E300,"=4")</f>
        <v>0</v>
      </c>
      <c r="P10" s="13">
        <f>COUNTIF(F7:F300,"=4")</f>
        <v>0</v>
      </c>
      <c r="Q10" s="13">
        <f>COUNTIF(G7:G300,"=4")</f>
        <v>0</v>
      </c>
      <c r="S10" s="12" t="s">
        <v>118</v>
      </c>
      <c r="T10" s="14" t="e">
        <f>M10/$M$11</f>
        <v>#DIV/0!</v>
      </c>
      <c r="U10" s="14" t="e">
        <f>N10/$N$11</f>
        <v>#DIV/0!</v>
      </c>
      <c r="V10" s="14" t="e">
        <f>O10/$O$11</f>
        <v>#DIV/0!</v>
      </c>
      <c r="W10" s="14" t="e">
        <f>P10/$P$11</f>
        <v>#DIV/0!</v>
      </c>
      <c r="X10" s="14" t="e">
        <f>Q10/$Q$11</f>
        <v>#DIV/0!</v>
      </c>
      <c r="Y10" s="34"/>
      <c r="AA10" s="43">
        <f t="shared" si="3"/>
        <v>0</v>
      </c>
      <c r="AB10" s="10"/>
      <c r="AC10" s="10"/>
      <c r="AD10" s="10"/>
      <c r="AE10" s="10"/>
      <c r="AF10" s="10"/>
      <c r="AG10" s="11">
        <f t="shared" si="1"/>
        <v>0</v>
      </c>
      <c r="AH10" s="11">
        <f>ISNUMBER(AB10)*4+ISNUMBER(AC10)*4+ISNUMBER(AD10)*4+ISNUMBER(AE10)*4+ISNUMBER(AF10)*4+ISNUMBER(#REF!)*4</f>
        <v>0</v>
      </c>
      <c r="AI10" s="51" t="e">
        <f t="shared" si="4"/>
        <v>#DIV/0!</v>
      </c>
      <c r="AJ10" s="15"/>
      <c r="AK10" s="12" t="s">
        <v>126</v>
      </c>
      <c r="AL10" s="13">
        <f>COUNTIF(AB7:AB300,"=4")</f>
        <v>0</v>
      </c>
      <c r="AM10" s="13">
        <f>COUNTIF(AC7:AC300,"=4")</f>
        <v>0</v>
      </c>
      <c r="AN10" s="13">
        <f>COUNTIF(AD7:AD300,"=4")</f>
        <v>0</v>
      </c>
      <c r="AO10" s="13">
        <f>COUNTIF(AE7:AE300,"=4")</f>
        <v>0</v>
      </c>
      <c r="AP10" s="13">
        <f>COUNTIF(AF7:AF300,"=4")</f>
        <v>0</v>
      </c>
      <c r="AR10" s="12" t="s">
        <v>118</v>
      </c>
      <c r="AS10" s="14" t="e">
        <f>AL10/$AL$11</f>
        <v>#DIV/0!</v>
      </c>
      <c r="AT10" s="14" t="e">
        <f>AM10/$AM$11</f>
        <v>#DIV/0!</v>
      </c>
      <c r="AU10" s="14" t="e">
        <f>AN10/$AN$11</f>
        <v>#DIV/0!</v>
      </c>
      <c r="AV10" s="14" t="e">
        <f>AO10/$AO$11</f>
        <v>#DIV/0!</v>
      </c>
      <c r="AW10" s="14" t="e">
        <f>AP10/$AP$11</f>
        <v>#DIV/0!</v>
      </c>
      <c r="AX10" s="34"/>
      <c r="AZ10" s="4"/>
      <c r="BI10" s="3"/>
      <c r="BO10" s="3"/>
    </row>
    <row r="11" spans="2:67" ht="15" customHeight="1">
      <c r="B11" s="42"/>
      <c r="C11" s="10"/>
      <c r="D11" s="10"/>
      <c r="E11" s="10"/>
      <c r="F11" s="10"/>
      <c r="G11" s="10"/>
      <c r="H11" s="11">
        <f t="shared" si="0"/>
        <v>0</v>
      </c>
      <c r="I11" s="11">
        <f>ISNUMBER(C11)*4+ISNUMBER(D11)*4+ISNUMBER(E11)*4+ISNUMBER(F11)*4+ISNUMBER(G11)*4+ISNUMBER(#REF!)*4</f>
        <v>0</v>
      </c>
      <c r="J11" s="51" t="e">
        <f t="shared" si="2"/>
        <v>#DIV/0!</v>
      </c>
      <c r="K11" s="15"/>
      <c r="L11" s="16" t="s">
        <v>119</v>
      </c>
      <c r="M11" s="17">
        <f>SUM(M7:M10)</f>
        <v>0</v>
      </c>
      <c r="N11" s="18">
        <f>SUM(N7:N10)</f>
        <v>0</v>
      </c>
      <c r="O11" s="18">
        <f>SUM(O7:O10)</f>
        <v>0</v>
      </c>
      <c r="P11" s="18">
        <f>SUM(P7:P10)</f>
        <v>0</v>
      </c>
      <c r="Q11" s="18">
        <f>SUM(Q7:Q10)</f>
        <v>0</v>
      </c>
      <c r="S11" s="23" t="s">
        <v>119</v>
      </c>
      <c r="T11" s="24" t="e">
        <f>M11/$M$11</f>
        <v>#DIV/0!</v>
      </c>
      <c r="U11" s="24" t="e">
        <f>N11/$N$11</f>
        <v>#DIV/0!</v>
      </c>
      <c r="V11" s="24" t="e">
        <f>O11/$O$11</f>
        <v>#DIV/0!</v>
      </c>
      <c r="W11" s="14" t="e">
        <f>P11/$P$11</f>
        <v>#DIV/0!</v>
      </c>
      <c r="X11" s="14" t="e">
        <f>Q11/$Q$11</f>
        <v>#DIV/0!</v>
      </c>
      <c r="Y11" s="34"/>
      <c r="AA11" s="43">
        <f t="shared" si="3"/>
        <v>0</v>
      </c>
      <c r="AB11" s="10"/>
      <c r="AC11" s="10"/>
      <c r="AD11" s="10"/>
      <c r="AE11" s="10"/>
      <c r="AF11" s="10"/>
      <c r="AG11" s="11">
        <f t="shared" si="1"/>
        <v>0</v>
      </c>
      <c r="AH11" s="11">
        <f>ISNUMBER(AB11)*4+ISNUMBER(AC11)*4+ISNUMBER(AD11)*4+ISNUMBER(AE11)*4+ISNUMBER(AF11)*4+ISNUMBER(#REF!)*4</f>
        <v>0</v>
      </c>
      <c r="AI11" s="51" t="e">
        <f t="shared" si="4"/>
        <v>#DIV/0!</v>
      </c>
      <c r="AJ11" s="15"/>
      <c r="AK11" s="16" t="s">
        <v>119</v>
      </c>
      <c r="AL11" s="17">
        <f>SUM(AL7:AL10)</f>
        <v>0</v>
      </c>
      <c r="AM11" s="17">
        <f>SUM(AM7:AM10)</f>
        <v>0</v>
      </c>
      <c r="AN11" s="17">
        <f>SUM(AN7:AN10)</f>
        <v>0</v>
      </c>
      <c r="AO11" s="17">
        <f>SUM(AO7:AO10)</f>
        <v>0</v>
      </c>
      <c r="AP11" s="17">
        <f>SUM(AP7:AP10)</f>
        <v>0</v>
      </c>
      <c r="AR11" s="23" t="s">
        <v>119</v>
      </c>
      <c r="AS11" s="14" t="e">
        <f>AL11/$AL$11</f>
        <v>#DIV/0!</v>
      </c>
      <c r="AT11" s="14" t="e">
        <f>AM11/$AM$11</f>
        <v>#DIV/0!</v>
      </c>
      <c r="AU11" s="14" t="e">
        <f>AN11/$AN$11</f>
        <v>#DIV/0!</v>
      </c>
      <c r="AV11" s="14" t="e">
        <f>AO11/$AO$11</f>
        <v>#DIV/0!</v>
      </c>
      <c r="AW11" s="14" t="e">
        <f>AP11/$AP$11</f>
        <v>#DIV/0!</v>
      </c>
      <c r="AX11" s="34"/>
      <c r="AZ11" s="4"/>
      <c r="BI11" s="3"/>
      <c r="BO11" s="3"/>
    </row>
    <row r="12" spans="2:67" ht="15" customHeight="1">
      <c r="B12" s="42"/>
      <c r="C12" s="10"/>
      <c r="D12" s="10"/>
      <c r="E12" s="10"/>
      <c r="F12" s="10"/>
      <c r="G12" s="10"/>
      <c r="H12" s="11">
        <f t="shared" si="0"/>
        <v>0</v>
      </c>
      <c r="I12" s="11">
        <f>ISNUMBER(C12)*4+ISNUMBER(D12)*4+ISNUMBER(E12)*4+ISNUMBER(F12)*4+ISNUMBER(G12)*4+ISNUMBER(#REF!)*4</f>
        <v>0</v>
      </c>
      <c r="J12" s="51" t="e">
        <f t="shared" si="2"/>
        <v>#DIV/0!</v>
      </c>
      <c r="K12" s="15"/>
      <c r="L12" s="83" t="s">
        <v>137</v>
      </c>
      <c r="M12" s="83"/>
      <c r="N12" s="83"/>
      <c r="O12" s="83"/>
      <c r="P12" s="83"/>
      <c r="Q12" s="83"/>
      <c r="R12" s="84"/>
      <c r="S12" s="25" t="s">
        <v>120</v>
      </c>
      <c r="T12" s="26" t="e">
        <f>T9+T10</f>
        <v>#DIV/0!</v>
      </c>
      <c r="U12" s="26" t="e">
        <f>U9+U10</f>
        <v>#DIV/0!</v>
      </c>
      <c r="V12" s="26" t="e">
        <f>V9+V10</f>
        <v>#DIV/0!</v>
      </c>
      <c r="W12" s="26" t="e">
        <f>W9+W10</f>
        <v>#DIV/0!</v>
      </c>
      <c r="X12" s="26" t="e">
        <f>X9+X10</f>
        <v>#DIV/0!</v>
      </c>
      <c r="Y12" s="34"/>
      <c r="AA12" s="43">
        <f t="shared" si="3"/>
        <v>0</v>
      </c>
      <c r="AB12" s="10"/>
      <c r="AC12" s="10"/>
      <c r="AD12" s="10"/>
      <c r="AE12" s="10"/>
      <c r="AF12" s="10"/>
      <c r="AG12" s="11">
        <f t="shared" si="1"/>
        <v>0</v>
      </c>
      <c r="AH12" s="11">
        <f>ISNUMBER(AB12)*4+ISNUMBER(AC12)*4+ISNUMBER(AD12)*4+ISNUMBER(AE12)*4+ISNUMBER(AF12)*4+ISNUMBER(#REF!)*4</f>
        <v>0</v>
      </c>
      <c r="AI12" s="51" t="e">
        <f t="shared" si="4"/>
        <v>#DIV/0!</v>
      </c>
      <c r="AJ12" s="15"/>
      <c r="AK12" s="83" t="str">
        <f>L12</f>
        <v>Top Two Levels: Proficient and Advanced</v>
      </c>
      <c r="AL12" s="83"/>
      <c r="AM12" s="83"/>
      <c r="AN12" s="83"/>
      <c r="AO12" s="83"/>
      <c r="AP12" s="83"/>
      <c r="AQ12" s="84"/>
      <c r="AR12" s="25" t="s">
        <v>120</v>
      </c>
      <c r="AS12" s="26" t="e">
        <f>SUM(AS9:AS10)</f>
        <v>#DIV/0!</v>
      </c>
      <c r="AT12" s="26" t="e">
        <f>SUM(AT9:AT10)</f>
        <v>#DIV/0!</v>
      </c>
      <c r="AU12" s="26" t="e">
        <f>SUM(AU9:AU10)</f>
        <v>#DIV/0!</v>
      </c>
      <c r="AV12" s="26" t="e">
        <f>SUM(AV9:AV10)</f>
        <v>#DIV/0!</v>
      </c>
      <c r="AW12" s="26" t="e">
        <f>SUM(AW9:AW10)</f>
        <v>#DIV/0!</v>
      </c>
      <c r="AX12" s="36"/>
      <c r="AZ12" s="4"/>
      <c r="BI12" s="3"/>
      <c r="BO12" s="3"/>
    </row>
    <row r="13" spans="2:67" ht="15" customHeight="1">
      <c r="B13" s="42"/>
      <c r="C13" s="10"/>
      <c r="D13" s="10"/>
      <c r="E13" s="10"/>
      <c r="F13" s="10"/>
      <c r="G13" s="10"/>
      <c r="H13" s="11">
        <f t="shared" si="0"/>
        <v>0</v>
      </c>
      <c r="I13" s="11">
        <f>ISNUMBER(C13)*4+ISNUMBER(D13)*4+ISNUMBER(E13)*4+ISNUMBER(F13)*4+ISNUMBER(G13)*4+ISNUMBER(#REF!)*4</f>
        <v>0</v>
      </c>
      <c r="J13" s="51" t="e">
        <f t="shared" si="2"/>
        <v>#DIV/0!</v>
      </c>
      <c r="K13" s="15"/>
      <c r="L13" s="83" t="s">
        <v>138</v>
      </c>
      <c r="M13" s="83"/>
      <c r="N13" s="83"/>
      <c r="O13" s="83"/>
      <c r="P13" s="83"/>
      <c r="Q13" s="83"/>
      <c r="R13" s="84"/>
      <c r="S13" s="27"/>
      <c r="T13" s="26"/>
      <c r="U13" s="26"/>
      <c r="V13" s="26"/>
      <c r="W13" s="26"/>
      <c r="X13" s="26"/>
      <c r="Y13" s="34"/>
      <c r="AA13" s="43">
        <f t="shared" si="3"/>
        <v>0</v>
      </c>
      <c r="AB13" s="10"/>
      <c r="AC13" s="10"/>
      <c r="AD13" s="10"/>
      <c r="AE13" s="10"/>
      <c r="AF13" s="10"/>
      <c r="AG13" s="11">
        <f t="shared" si="1"/>
        <v>0</v>
      </c>
      <c r="AH13" s="11">
        <f>ISNUMBER(AB13)*4+ISNUMBER(AC13)*4+ISNUMBER(AD13)*4+ISNUMBER(AE13)*4+ISNUMBER(AF13)*4+ISNUMBER(#REF!)*4</f>
        <v>0</v>
      </c>
      <c r="AI13" s="51" t="e">
        <f t="shared" si="4"/>
        <v>#DIV/0!</v>
      </c>
      <c r="AJ13" s="15"/>
      <c r="AK13" s="83" t="str">
        <f>L13</f>
        <v>Top Three Levels: Basic, Proficient and Advanced</v>
      </c>
      <c r="AL13" s="83"/>
      <c r="AM13" s="83"/>
      <c r="AN13" s="83"/>
      <c r="AO13" s="83"/>
      <c r="AP13" s="83"/>
      <c r="AQ13" s="84"/>
      <c r="AR13" s="27"/>
      <c r="AS13" s="26"/>
      <c r="AT13" s="26"/>
      <c r="AU13" s="26"/>
      <c r="AV13" s="26"/>
      <c r="AW13" s="26"/>
      <c r="AX13" s="36"/>
      <c r="AZ13" s="4"/>
      <c r="BI13" s="3"/>
      <c r="BO13" s="3"/>
    </row>
    <row r="14" spans="2:67" ht="15" customHeight="1">
      <c r="B14" s="42"/>
      <c r="C14" s="10"/>
      <c r="D14" s="10"/>
      <c r="E14" s="10"/>
      <c r="F14" s="10"/>
      <c r="G14" s="10"/>
      <c r="H14" s="11">
        <f t="shared" si="0"/>
        <v>0</v>
      </c>
      <c r="I14" s="11">
        <f>ISNUMBER(C14)*4+ISNUMBER(D14)*4+ISNUMBER(E14)*4+ISNUMBER(F14)*4+ISNUMBER(G14)*4+ISNUMBER(#REF!)*4</f>
        <v>0</v>
      </c>
      <c r="J14" s="51" t="e">
        <f>H14/I14</f>
        <v>#DIV/0!</v>
      </c>
      <c r="S14" s="88" t="s">
        <v>139</v>
      </c>
      <c r="T14" s="88"/>
      <c r="U14" s="88"/>
      <c r="V14" s="88"/>
      <c r="W14" s="88"/>
      <c r="X14" s="88"/>
      <c r="Y14" s="34"/>
      <c r="AA14" s="43">
        <f t="shared" si="3"/>
        <v>0</v>
      </c>
      <c r="AB14" s="10"/>
      <c r="AC14" s="10"/>
      <c r="AD14" s="10"/>
      <c r="AE14" s="10"/>
      <c r="AF14" s="10"/>
      <c r="AG14" s="11">
        <f t="shared" si="1"/>
        <v>0</v>
      </c>
      <c r="AH14" s="11">
        <f>ISNUMBER(AB14)*4+ISNUMBER(AC14)*4+ISNUMBER(AD14)*4+ISNUMBER(AE14)*4+ISNUMBER(AF14)*4+ISNUMBER(#REF!)*4</f>
        <v>0</v>
      </c>
      <c r="AI14" s="51" t="e">
        <f>H14/I14</f>
        <v>#DIV/0!</v>
      </c>
      <c r="AK14" s="3"/>
      <c r="AR14" s="88" t="s">
        <v>139</v>
      </c>
      <c r="AS14" s="88"/>
      <c r="AT14" s="88"/>
      <c r="AU14" s="88"/>
      <c r="AV14" s="88"/>
      <c r="AW14" s="88"/>
      <c r="AX14" s="35"/>
      <c r="AZ14" s="4"/>
      <c r="BI14" s="3"/>
      <c r="BO14" s="3"/>
    </row>
    <row r="15" spans="2:67" ht="15" customHeight="1">
      <c r="B15" s="42"/>
      <c r="C15" s="10"/>
      <c r="D15" s="10"/>
      <c r="E15" s="10"/>
      <c r="F15" s="10"/>
      <c r="G15" s="10"/>
      <c r="H15" s="11">
        <f t="shared" si="0"/>
        <v>0</v>
      </c>
      <c r="I15" s="11">
        <f>ISNUMBER(C15)*4+ISNUMBER(D15)*4+ISNUMBER(E15)*4+ISNUMBER(F15)*4+ISNUMBER(G15)*4+ISNUMBER(#REF!)*4</f>
        <v>0</v>
      </c>
      <c r="J15" s="51" t="e">
        <f t="shared" si="2"/>
        <v>#DIV/0!</v>
      </c>
      <c r="Y15" s="34"/>
      <c r="AA15" s="43">
        <f t="shared" si="3"/>
        <v>0</v>
      </c>
      <c r="AB15" s="10"/>
      <c r="AC15" s="10"/>
      <c r="AD15" s="10"/>
      <c r="AE15" s="10"/>
      <c r="AF15" s="10"/>
      <c r="AG15" s="11">
        <f t="shared" si="1"/>
        <v>0</v>
      </c>
      <c r="AH15" s="11">
        <f>ISNUMBER(AB15)*4+ISNUMBER(AC15)*4+ISNUMBER(AD15)*4+ISNUMBER(AE15)*4+ISNUMBER(AF15)*4+ISNUMBER(#REF!)*4</f>
        <v>0</v>
      </c>
      <c r="AI15" s="51" t="e">
        <f aca="true" t="shared" si="5" ref="AI15:AI23">AG15/AH15</f>
        <v>#DIV/0!</v>
      </c>
      <c r="AK15" s="3"/>
      <c r="AR15" s="3"/>
      <c r="AZ15" s="4"/>
      <c r="BI15" s="3"/>
      <c r="BO15" s="3"/>
    </row>
    <row r="16" spans="2:67" ht="15" customHeight="1">
      <c r="B16" s="42"/>
      <c r="C16" s="10"/>
      <c r="D16" s="10"/>
      <c r="E16" s="10"/>
      <c r="F16" s="10"/>
      <c r="G16" s="10"/>
      <c r="H16" s="11">
        <f t="shared" si="0"/>
        <v>0</v>
      </c>
      <c r="I16" s="11">
        <f>ISNUMBER(C16)*4+ISNUMBER(D16)*4+ISNUMBER(E16)*4+ISNUMBER(F16)*4+ISNUMBER(G16)*4+ISNUMBER(#REF!)*4</f>
        <v>0</v>
      </c>
      <c r="J16" s="51" t="e">
        <f t="shared" si="2"/>
        <v>#DIV/0!</v>
      </c>
      <c r="Y16" s="34"/>
      <c r="AA16" s="43">
        <f t="shared" si="3"/>
        <v>0</v>
      </c>
      <c r="AB16" s="10"/>
      <c r="AC16" s="10"/>
      <c r="AD16" s="10"/>
      <c r="AE16" s="10"/>
      <c r="AF16" s="10"/>
      <c r="AG16" s="11">
        <f t="shared" si="1"/>
        <v>0</v>
      </c>
      <c r="AH16" s="11">
        <f>ISNUMBER(AB16)*4+ISNUMBER(AC16)*4+ISNUMBER(AD16)*4+ISNUMBER(AE16)*4+ISNUMBER(AF16)*4+ISNUMBER(#REF!)*4</f>
        <v>0</v>
      </c>
      <c r="AI16" s="51" t="e">
        <f t="shared" si="5"/>
        <v>#DIV/0!</v>
      </c>
      <c r="AK16" s="3"/>
      <c r="AR16" s="3"/>
      <c r="AZ16" s="4"/>
      <c r="BI16" s="3"/>
      <c r="BO16" s="3"/>
    </row>
    <row r="17" spans="2:67" ht="15" customHeight="1">
      <c r="B17" s="42"/>
      <c r="C17" s="10"/>
      <c r="D17" s="10"/>
      <c r="E17" s="10"/>
      <c r="F17" s="10"/>
      <c r="G17" s="10"/>
      <c r="H17" s="11">
        <f t="shared" si="0"/>
        <v>0</v>
      </c>
      <c r="I17" s="11">
        <f>ISNUMBER(C17)*4+ISNUMBER(D17)*4+ISNUMBER(E17)*4+ISNUMBER(F17)*4+ISNUMBER(G17)*4+ISNUMBER(#REF!)*4</f>
        <v>0</v>
      </c>
      <c r="J17" s="51" t="e">
        <f t="shared" si="2"/>
        <v>#DIV/0!</v>
      </c>
      <c r="Y17" s="34"/>
      <c r="AA17" s="43">
        <f t="shared" si="3"/>
        <v>0</v>
      </c>
      <c r="AB17" s="10"/>
      <c r="AC17" s="10"/>
      <c r="AD17" s="10"/>
      <c r="AE17" s="10"/>
      <c r="AF17" s="10"/>
      <c r="AG17" s="11">
        <f t="shared" si="1"/>
        <v>0</v>
      </c>
      <c r="AH17" s="11">
        <f>ISNUMBER(AB17)*4+ISNUMBER(AC17)*4+ISNUMBER(AD17)*4+ISNUMBER(AE17)*4+ISNUMBER(AF17)*4+ISNUMBER(#REF!)*4</f>
        <v>0</v>
      </c>
      <c r="AI17" s="51" t="e">
        <f t="shared" si="5"/>
        <v>#DIV/0!</v>
      </c>
      <c r="AK17" s="3"/>
      <c r="AR17" s="3"/>
      <c r="AZ17" s="4"/>
      <c r="BI17" s="3"/>
      <c r="BO17" s="3"/>
    </row>
    <row r="18" spans="2:67" ht="15" customHeight="1">
      <c r="B18" s="42"/>
      <c r="C18" s="10"/>
      <c r="D18" s="10"/>
      <c r="E18" s="10"/>
      <c r="F18" s="10"/>
      <c r="G18" s="10"/>
      <c r="H18" s="11">
        <f t="shared" si="0"/>
        <v>0</v>
      </c>
      <c r="I18" s="11">
        <f>ISNUMBER(C18)*4+ISNUMBER(D18)*4+ISNUMBER(E18)*4+ISNUMBER(F18)*4+ISNUMBER(G18)*4+ISNUMBER(#REF!)*4</f>
        <v>0</v>
      </c>
      <c r="J18" s="51" t="e">
        <f t="shared" si="2"/>
        <v>#DIV/0!</v>
      </c>
      <c r="Y18" s="34"/>
      <c r="AA18" s="43">
        <f t="shared" si="3"/>
        <v>0</v>
      </c>
      <c r="AB18" s="10"/>
      <c r="AC18" s="10"/>
      <c r="AD18" s="10"/>
      <c r="AE18" s="10"/>
      <c r="AF18" s="10"/>
      <c r="AG18" s="11">
        <f t="shared" si="1"/>
        <v>0</v>
      </c>
      <c r="AH18" s="11">
        <f>ISNUMBER(AB18)*4+ISNUMBER(AC18)*4+ISNUMBER(AD18)*4+ISNUMBER(AE18)*4+ISNUMBER(AF18)*4+ISNUMBER(#REF!)*4</f>
        <v>0</v>
      </c>
      <c r="AI18" s="51" t="e">
        <f t="shared" si="5"/>
        <v>#DIV/0!</v>
      </c>
      <c r="AK18" s="3"/>
      <c r="AR18" s="3"/>
      <c r="AZ18" s="4"/>
      <c r="BI18" s="3"/>
      <c r="BO18" s="3"/>
    </row>
    <row r="19" spans="2:67" ht="15" customHeight="1">
      <c r="B19" s="42"/>
      <c r="C19" s="10"/>
      <c r="D19" s="10"/>
      <c r="E19" s="10"/>
      <c r="F19" s="10"/>
      <c r="G19" s="10"/>
      <c r="H19" s="11">
        <f t="shared" si="0"/>
        <v>0</v>
      </c>
      <c r="I19" s="11">
        <f>ISNUMBER(C19)*4+ISNUMBER(D19)*4+ISNUMBER(E19)*4+ISNUMBER(F19)*4+ISNUMBER(G19)*4+ISNUMBER(#REF!)*4</f>
        <v>0</v>
      </c>
      <c r="J19" s="51" t="e">
        <f t="shared" si="2"/>
        <v>#DIV/0!</v>
      </c>
      <c r="Y19" s="34"/>
      <c r="AA19" s="43">
        <f t="shared" si="3"/>
        <v>0</v>
      </c>
      <c r="AB19" s="10"/>
      <c r="AC19" s="10"/>
      <c r="AD19" s="10"/>
      <c r="AE19" s="10"/>
      <c r="AF19" s="10"/>
      <c r="AG19" s="11">
        <f t="shared" si="1"/>
        <v>0</v>
      </c>
      <c r="AH19" s="11">
        <f>ISNUMBER(AB19)*4+ISNUMBER(AC19)*4+ISNUMBER(AD19)*4+ISNUMBER(AE19)*4+ISNUMBER(AF19)*4+ISNUMBER(#REF!)*4</f>
        <v>0</v>
      </c>
      <c r="AI19" s="51" t="e">
        <f t="shared" si="5"/>
        <v>#DIV/0!</v>
      </c>
      <c r="AK19" s="3"/>
      <c r="AR19" s="3"/>
      <c r="AZ19" s="4"/>
      <c r="BI19" s="3"/>
      <c r="BO19" s="3"/>
    </row>
    <row r="20" spans="2:67" ht="15" customHeight="1">
      <c r="B20" s="42"/>
      <c r="C20" s="10"/>
      <c r="D20" s="10"/>
      <c r="E20" s="10"/>
      <c r="F20" s="10"/>
      <c r="G20" s="10"/>
      <c r="H20" s="11">
        <f t="shared" si="0"/>
        <v>0</v>
      </c>
      <c r="I20" s="11">
        <f>ISNUMBER(C20)*4+ISNUMBER(D20)*4+ISNUMBER(E20)*4+ISNUMBER(F20)*4+ISNUMBER(G20)*4+ISNUMBER(#REF!)*4</f>
        <v>0</v>
      </c>
      <c r="J20" s="51" t="e">
        <f t="shared" si="2"/>
        <v>#DIV/0!</v>
      </c>
      <c r="Y20" s="34"/>
      <c r="AA20" s="43">
        <f t="shared" si="3"/>
        <v>0</v>
      </c>
      <c r="AB20" s="10"/>
      <c r="AC20" s="10"/>
      <c r="AD20" s="10"/>
      <c r="AE20" s="10"/>
      <c r="AF20" s="10"/>
      <c r="AG20" s="11">
        <f t="shared" si="1"/>
        <v>0</v>
      </c>
      <c r="AH20" s="11">
        <f>ISNUMBER(AB20)*4+ISNUMBER(AC20)*4+ISNUMBER(AD20)*4+ISNUMBER(AE20)*4+ISNUMBER(AF20)*4+ISNUMBER(#REF!)*4</f>
        <v>0</v>
      </c>
      <c r="AI20" s="51" t="e">
        <f t="shared" si="5"/>
        <v>#DIV/0!</v>
      </c>
      <c r="AK20" s="3"/>
      <c r="AR20" s="3"/>
      <c r="AZ20" s="4"/>
      <c r="BI20" s="3"/>
      <c r="BO20" s="3"/>
    </row>
    <row r="21" spans="2:67" ht="15" customHeight="1">
      <c r="B21" s="42"/>
      <c r="C21" s="10"/>
      <c r="D21" s="10"/>
      <c r="E21" s="10"/>
      <c r="F21" s="10"/>
      <c r="G21" s="10"/>
      <c r="H21" s="11">
        <f t="shared" si="0"/>
        <v>0</v>
      </c>
      <c r="I21" s="11">
        <f>ISNUMBER(C21)*4+ISNUMBER(D21)*4+ISNUMBER(E21)*4+ISNUMBER(F21)*4+ISNUMBER(G21)*4+ISNUMBER(#REF!)*4</f>
        <v>0</v>
      </c>
      <c r="J21" s="51" t="e">
        <f t="shared" si="2"/>
        <v>#DIV/0!</v>
      </c>
      <c r="Y21" s="34"/>
      <c r="AA21" s="43">
        <f t="shared" si="3"/>
        <v>0</v>
      </c>
      <c r="AB21" s="10"/>
      <c r="AC21" s="10"/>
      <c r="AD21" s="10"/>
      <c r="AE21" s="10"/>
      <c r="AF21" s="10"/>
      <c r="AG21" s="11">
        <f t="shared" si="1"/>
        <v>0</v>
      </c>
      <c r="AH21" s="11">
        <f>ISNUMBER(AB21)*4+ISNUMBER(AC21)*4+ISNUMBER(AD21)*4+ISNUMBER(AE21)*4+ISNUMBER(AF21)*4+ISNUMBER(#REF!)*4</f>
        <v>0</v>
      </c>
      <c r="AI21" s="51" t="e">
        <f t="shared" si="5"/>
        <v>#DIV/0!</v>
      </c>
      <c r="AK21" s="3"/>
      <c r="AR21" s="3"/>
      <c r="AZ21" s="4"/>
      <c r="BI21" s="3"/>
      <c r="BO21" s="3"/>
    </row>
    <row r="22" spans="2:67" ht="15" customHeight="1">
      <c r="B22" s="42"/>
      <c r="C22" s="10"/>
      <c r="D22" s="10"/>
      <c r="E22" s="10"/>
      <c r="F22" s="10"/>
      <c r="G22" s="10"/>
      <c r="H22" s="11">
        <f t="shared" si="0"/>
        <v>0</v>
      </c>
      <c r="I22" s="11">
        <f>ISNUMBER(C22)*4+ISNUMBER(D22)*4+ISNUMBER(E22)*4+ISNUMBER(F22)*4+ISNUMBER(G22)*4+ISNUMBER(#REF!)*4</f>
        <v>0</v>
      </c>
      <c r="J22" s="51" t="e">
        <f t="shared" si="2"/>
        <v>#DIV/0!</v>
      </c>
      <c r="Y22" s="34"/>
      <c r="AA22" s="43">
        <f t="shared" si="3"/>
        <v>0</v>
      </c>
      <c r="AB22" s="10"/>
      <c r="AC22" s="10"/>
      <c r="AD22" s="10"/>
      <c r="AE22" s="10"/>
      <c r="AF22" s="10"/>
      <c r="AG22" s="11">
        <f t="shared" si="1"/>
        <v>0</v>
      </c>
      <c r="AH22" s="11">
        <f>ISNUMBER(AB22)*4+ISNUMBER(AC22)*4+ISNUMBER(AD22)*4+ISNUMBER(AE22)*4+ISNUMBER(AF22)*4+ISNUMBER(#REF!)*4</f>
        <v>0</v>
      </c>
      <c r="AI22" s="51" t="e">
        <f t="shared" si="5"/>
        <v>#DIV/0!</v>
      </c>
      <c r="AK22" s="3"/>
      <c r="AR22" s="3"/>
      <c r="AZ22" s="4"/>
      <c r="BI22" s="3"/>
      <c r="BO22" s="3"/>
    </row>
    <row r="23" spans="2:67" ht="15" customHeight="1">
      <c r="B23" s="43"/>
      <c r="C23" s="37"/>
      <c r="D23" s="37"/>
      <c r="E23" s="37"/>
      <c r="F23" s="37"/>
      <c r="G23" s="37"/>
      <c r="H23" s="11">
        <f t="shared" si="0"/>
        <v>0</v>
      </c>
      <c r="I23" s="11">
        <f>ISNUMBER(C23)*4+ISNUMBER(D23)*4+ISNUMBER(E23)*4+ISNUMBER(F23)*4+ISNUMBER(G23)*4+ISNUMBER(#REF!)*4</f>
        <v>0</v>
      </c>
      <c r="J23" s="51" t="e">
        <f t="shared" si="2"/>
        <v>#DIV/0!</v>
      </c>
      <c r="Y23" s="34"/>
      <c r="AA23" s="43">
        <f t="shared" si="3"/>
        <v>0</v>
      </c>
      <c r="AB23" s="37"/>
      <c r="AC23" s="37"/>
      <c r="AD23" s="37"/>
      <c r="AE23" s="37"/>
      <c r="AF23" s="37"/>
      <c r="AG23" s="11">
        <f t="shared" si="1"/>
        <v>0</v>
      </c>
      <c r="AH23" s="11">
        <f>ISNUMBER(AB23)*4+ISNUMBER(AC23)*4+ISNUMBER(AD23)*4+ISNUMBER(AE23)*4+ISNUMBER(AF23)*4+ISNUMBER(#REF!)*4</f>
        <v>0</v>
      </c>
      <c r="AI23" s="51" t="e">
        <f t="shared" si="5"/>
        <v>#DIV/0!</v>
      </c>
      <c r="AK23" s="3"/>
      <c r="AR23" s="3"/>
      <c r="AZ23" s="4"/>
      <c r="BI23" s="3"/>
      <c r="BO23" s="3"/>
    </row>
    <row r="24" spans="2:67" ht="15" customHeight="1">
      <c r="B24" s="43"/>
      <c r="C24" s="37"/>
      <c r="D24" s="37"/>
      <c r="E24" s="37"/>
      <c r="F24" s="37"/>
      <c r="G24" s="37"/>
      <c r="H24" s="11">
        <f t="shared" si="0"/>
        <v>0</v>
      </c>
      <c r="I24" s="11">
        <f>ISNUMBER(C24)*4+ISNUMBER(D24)*4+ISNUMBER(E24)*4+ISNUMBER(F24)*4+ISNUMBER(G24)*4+ISNUMBER(#REF!)*4</f>
        <v>0</v>
      </c>
      <c r="J24" s="51" t="e">
        <f>H24/I24</f>
        <v>#DIV/0!</v>
      </c>
      <c r="Y24" s="34"/>
      <c r="AA24" s="43">
        <f t="shared" si="3"/>
        <v>0</v>
      </c>
      <c r="AB24" s="37"/>
      <c r="AC24" s="37"/>
      <c r="AD24" s="37"/>
      <c r="AE24" s="37"/>
      <c r="AF24" s="37"/>
      <c r="AG24" s="11">
        <f t="shared" si="1"/>
        <v>0</v>
      </c>
      <c r="AH24" s="11">
        <f>ISNUMBER(AB24)*4+ISNUMBER(AC24)*4+ISNUMBER(AD24)*4+ISNUMBER(AE24)*4+ISNUMBER(AF24)*4+ISNUMBER(#REF!)*4</f>
        <v>0</v>
      </c>
      <c r="AI24" s="51" t="e">
        <f>H24/I24</f>
        <v>#DIV/0!</v>
      </c>
      <c r="AK24" s="3"/>
      <c r="AR24" s="3"/>
      <c r="AZ24" s="4"/>
      <c r="BI24" s="3"/>
      <c r="BO24" s="3"/>
    </row>
    <row r="25" spans="2:67" ht="15">
      <c r="B25" s="43"/>
      <c r="C25" s="37"/>
      <c r="D25" s="37"/>
      <c r="E25" s="37"/>
      <c r="F25" s="37"/>
      <c r="G25" s="37"/>
      <c r="H25" s="11">
        <f t="shared" si="0"/>
        <v>0</v>
      </c>
      <c r="I25" s="11">
        <f>ISNUMBER(C25)*4+ISNUMBER(D25)*4+ISNUMBER(E25)*4+ISNUMBER(F25)*4+ISNUMBER(G25)*4+ISNUMBER(#REF!)*4</f>
        <v>0</v>
      </c>
      <c r="J25" s="51" t="e">
        <f>H25/I25</f>
        <v>#DIV/0!</v>
      </c>
      <c r="Y25" s="34"/>
      <c r="AA25" s="43">
        <f t="shared" si="3"/>
        <v>0</v>
      </c>
      <c r="AB25" s="37"/>
      <c r="AC25" s="37"/>
      <c r="AD25" s="37"/>
      <c r="AE25" s="37"/>
      <c r="AF25" s="37"/>
      <c r="AG25" s="11">
        <f t="shared" si="1"/>
        <v>0</v>
      </c>
      <c r="AH25" s="11">
        <f>ISNUMBER(AB25)*4+ISNUMBER(AC25)*4+ISNUMBER(AD25)*4+ISNUMBER(AE25)*4+ISNUMBER(AF25)*4+ISNUMBER(#REF!)*4</f>
        <v>0</v>
      </c>
      <c r="AI25" s="51" t="e">
        <f>H25/I25</f>
        <v>#DIV/0!</v>
      </c>
      <c r="AK25" s="4"/>
      <c r="AR25" s="3"/>
      <c r="AZ25" s="4"/>
      <c r="BI25" s="3"/>
      <c r="BO25" s="3"/>
    </row>
    <row r="26" spans="2:67" ht="15">
      <c r="B26" s="43"/>
      <c r="C26" s="37"/>
      <c r="D26" s="37"/>
      <c r="E26" s="37"/>
      <c r="F26" s="37"/>
      <c r="G26" s="37"/>
      <c r="H26" s="11">
        <f t="shared" si="0"/>
        <v>0</v>
      </c>
      <c r="I26" s="11">
        <f>ISNUMBER(C26)*4+ISNUMBER(D26)*4+ISNUMBER(E26)*4+ISNUMBER(F26)*4+ISNUMBER(G26)*4+ISNUMBER(#REF!)*4</f>
        <v>0</v>
      </c>
      <c r="J26" s="51" t="e">
        <f t="shared" si="2"/>
        <v>#DIV/0!</v>
      </c>
      <c r="Y26" s="34"/>
      <c r="AA26" s="43">
        <f t="shared" si="3"/>
        <v>0</v>
      </c>
      <c r="AB26" s="37"/>
      <c r="AC26" s="37"/>
      <c r="AD26" s="37"/>
      <c r="AE26" s="37"/>
      <c r="AF26" s="37"/>
      <c r="AG26" s="11">
        <f t="shared" si="1"/>
        <v>0</v>
      </c>
      <c r="AH26" s="11">
        <f>ISNUMBER(AB26)*4+ISNUMBER(AC26)*4+ISNUMBER(AD26)*4+ISNUMBER(AE26)*4+ISNUMBER(AF26)*4+ISNUMBER(#REF!)*4</f>
        <v>0</v>
      </c>
      <c r="AI26" s="51" t="e">
        <f>AG26/AH26</f>
        <v>#DIV/0!</v>
      </c>
      <c r="AK26" s="4"/>
      <c r="AR26" s="3"/>
      <c r="AZ26" s="4"/>
      <c r="BI26" s="3"/>
      <c r="BO26" s="3"/>
    </row>
    <row r="27" spans="2:67" ht="15">
      <c r="B27" s="43"/>
      <c r="C27" s="37"/>
      <c r="D27" s="37"/>
      <c r="E27" s="37"/>
      <c r="F27" s="37"/>
      <c r="G27" s="37"/>
      <c r="H27" s="11">
        <f t="shared" si="0"/>
        <v>0</v>
      </c>
      <c r="I27" s="11">
        <f>ISNUMBER(C27)*4+ISNUMBER(D27)*4+ISNUMBER(E27)*4+ISNUMBER(F27)*4+ISNUMBER(G27)*4+ISNUMBER(#REF!)*4</f>
        <v>0</v>
      </c>
      <c r="J27" s="51" t="e">
        <f aca="true" t="shared" si="6" ref="J27:J88">H27/I27</f>
        <v>#DIV/0!</v>
      </c>
      <c r="Y27" s="34"/>
      <c r="AA27" s="43">
        <f t="shared" si="3"/>
        <v>0</v>
      </c>
      <c r="AB27" s="37"/>
      <c r="AC27" s="37"/>
      <c r="AD27" s="37"/>
      <c r="AE27" s="37"/>
      <c r="AF27" s="37"/>
      <c r="AG27" s="11">
        <f t="shared" si="1"/>
        <v>0</v>
      </c>
      <c r="AH27" s="11">
        <f>ISNUMBER(AB27)*4+ISNUMBER(AC27)*4+ISNUMBER(AD27)*4+ISNUMBER(AE27)*4+ISNUMBER(AF27)*4+ISNUMBER(#REF!)*4</f>
        <v>0</v>
      </c>
      <c r="AI27" s="51" t="e">
        <f aca="true" t="shared" si="7" ref="AI27:AI88">AG27/AH27</f>
        <v>#DIV/0!</v>
      </c>
      <c r="AK27" s="4"/>
      <c r="AR27" s="3"/>
      <c r="AZ27" s="4"/>
      <c r="BI27" s="3"/>
      <c r="BO27" s="3"/>
    </row>
    <row r="28" spans="1:67" ht="15">
      <c r="A28" s="73"/>
      <c r="B28" s="43"/>
      <c r="C28" s="10"/>
      <c r="D28" s="10"/>
      <c r="E28" s="10"/>
      <c r="F28" s="10"/>
      <c r="G28" s="10"/>
      <c r="H28" s="11">
        <f t="shared" si="0"/>
        <v>0</v>
      </c>
      <c r="I28" s="11">
        <f>ISNUMBER(C28)*4+ISNUMBER(D28)*4+ISNUMBER(E28)*4+ISNUMBER(F28)*4+ISNUMBER(G28)*4+ISNUMBER(#REF!)*4</f>
        <v>0</v>
      </c>
      <c r="J28" s="51" t="e">
        <f t="shared" si="6"/>
        <v>#DIV/0!</v>
      </c>
      <c r="Y28" s="34"/>
      <c r="Z28" s="74"/>
      <c r="AA28" s="43">
        <f t="shared" si="3"/>
        <v>0</v>
      </c>
      <c r="AB28" s="37"/>
      <c r="AC28" s="37"/>
      <c r="AD28" s="37"/>
      <c r="AE28" s="37"/>
      <c r="AF28" s="37"/>
      <c r="AG28" s="11">
        <f t="shared" si="1"/>
        <v>0</v>
      </c>
      <c r="AH28" s="11">
        <f>ISNUMBER(AB28)*4+ISNUMBER(AC28)*4+ISNUMBER(AD28)*4+ISNUMBER(AE28)*4+ISNUMBER(AF28)*4+ISNUMBER(#REF!)*4</f>
        <v>0</v>
      </c>
      <c r="AI28" s="51" t="e">
        <f t="shared" si="7"/>
        <v>#DIV/0!</v>
      </c>
      <c r="AK28" s="4"/>
      <c r="AR28" s="3"/>
      <c r="AZ28" s="4"/>
      <c r="BI28" s="3"/>
      <c r="BO28" s="3"/>
    </row>
    <row r="29" spans="2:67" ht="15">
      <c r="B29" s="43"/>
      <c r="C29" s="10"/>
      <c r="D29" s="10"/>
      <c r="E29" s="10"/>
      <c r="F29" s="10"/>
      <c r="G29" s="10"/>
      <c r="H29" s="11">
        <f t="shared" si="0"/>
        <v>0</v>
      </c>
      <c r="I29" s="11">
        <f>ISNUMBER(C29)*4+ISNUMBER(D29)*4+ISNUMBER(E29)*4+ISNUMBER(F29)*4+ISNUMBER(G29)*4+ISNUMBER(#REF!)*4</f>
        <v>0</v>
      </c>
      <c r="J29" s="51" t="e">
        <f t="shared" si="6"/>
        <v>#DIV/0!</v>
      </c>
      <c r="Y29" s="34"/>
      <c r="Z29" s="73"/>
      <c r="AA29" s="43">
        <f t="shared" si="3"/>
        <v>0</v>
      </c>
      <c r="AB29" s="37"/>
      <c r="AC29" s="37"/>
      <c r="AD29" s="37"/>
      <c r="AE29" s="37"/>
      <c r="AF29" s="37"/>
      <c r="AG29" s="11">
        <f t="shared" si="1"/>
        <v>0</v>
      </c>
      <c r="AH29" s="11">
        <f>ISNUMBER(AB29)*4+ISNUMBER(AC29)*4+ISNUMBER(AD29)*4+ISNUMBER(AE29)*4+ISNUMBER(AF29)*4+ISNUMBER(#REF!)*4</f>
        <v>0</v>
      </c>
      <c r="AI29" s="51" t="e">
        <f t="shared" si="7"/>
        <v>#DIV/0!</v>
      </c>
      <c r="AK29" s="3"/>
      <c r="AR29" s="3"/>
      <c r="AZ29" s="4"/>
      <c r="BI29" s="3"/>
      <c r="BO29" s="3"/>
    </row>
    <row r="30" spans="2:67" ht="15">
      <c r="B30" s="43"/>
      <c r="C30" s="10"/>
      <c r="D30" s="10"/>
      <c r="E30" s="10"/>
      <c r="F30" s="10"/>
      <c r="G30" s="10"/>
      <c r="H30" s="11">
        <f t="shared" si="0"/>
        <v>0</v>
      </c>
      <c r="I30" s="11">
        <f>ISNUMBER(C30)*4+ISNUMBER(D30)*4+ISNUMBER(E30)*4+ISNUMBER(F30)*4+ISNUMBER(G30)*4+ISNUMBER(#REF!)*4</f>
        <v>0</v>
      </c>
      <c r="J30" s="51" t="e">
        <f t="shared" si="6"/>
        <v>#DIV/0!</v>
      </c>
      <c r="Y30" s="34"/>
      <c r="AA30" s="43">
        <f t="shared" si="3"/>
        <v>0</v>
      </c>
      <c r="AB30" s="37"/>
      <c r="AC30" s="37"/>
      <c r="AD30" s="37"/>
      <c r="AE30" s="37"/>
      <c r="AF30" s="37"/>
      <c r="AG30" s="11">
        <f t="shared" si="1"/>
        <v>0</v>
      </c>
      <c r="AH30" s="11">
        <f>ISNUMBER(AB30)*4+ISNUMBER(AC30)*4+ISNUMBER(AD30)*4+ISNUMBER(AE30)*4+ISNUMBER(AF30)*4+ISNUMBER(#REF!)*4</f>
        <v>0</v>
      </c>
      <c r="AI30" s="51" t="e">
        <f t="shared" si="7"/>
        <v>#DIV/0!</v>
      </c>
      <c r="AK30" s="3"/>
      <c r="AR30" s="3"/>
      <c r="AZ30" s="4"/>
      <c r="BI30" s="3"/>
      <c r="BO30" s="3"/>
    </row>
    <row r="31" spans="2:67" ht="15">
      <c r="B31" s="42"/>
      <c r="C31" s="10"/>
      <c r="D31" s="10"/>
      <c r="E31" s="10"/>
      <c r="F31" s="10"/>
      <c r="G31" s="10"/>
      <c r="H31" s="11">
        <f t="shared" si="0"/>
        <v>0</v>
      </c>
      <c r="I31" s="11">
        <f>ISNUMBER(C31)*4+ISNUMBER(D31)*4+ISNUMBER(E31)*4+ISNUMBER(F31)*4+ISNUMBER(G31)*4+ISNUMBER(#REF!)*4</f>
        <v>0</v>
      </c>
      <c r="J31" s="51" t="e">
        <f t="shared" si="6"/>
        <v>#DIV/0!</v>
      </c>
      <c r="Y31" s="34"/>
      <c r="AA31" s="43">
        <f t="shared" si="3"/>
        <v>0</v>
      </c>
      <c r="AB31" s="37"/>
      <c r="AC31" s="37"/>
      <c r="AD31" s="37"/>
      <c r="AE31" s="37"/>
      <c r="AF31" s="37"/>
      <c r="AG31" s="11">
        <f t="shared" si="1"/>
        <v>0</v>
      </c>
      <c r="AH31" s="11">
        <f>ISNUMBER(AB31)*4+ISNUMBER(AC31)*4+ISNUMBER(AD31)*4+ISNUMBER(AE31)*4+ISNUMBER(AF31)*4+ISNUMBER(#REF!)*4</f>
        <v>0</v>
      </c>
      <c r="AI31" s="51" t="e">
        <f t="shared" si="7"/>
        <v>#DIV/0!</v>
      </c>
      <c r="AK31" s="3"/>
      <c r="AR31" s="3"/>
      <c r="AZ31" s="4"/>
      <c r="BI31" s="3"/>
      <c r="BO31" s="3"/>
    </row>
    <row r="32" spans="2:67" ht="15">
      <c r="B32" s="42"/>
      <c r="C32" s="10"/>
      <c r="D32" s="10"/>
      <c r="E32" s="10"/>
      <c r="F32" s="10"/>
      <c r="G32" s="10"/>
      <c r="H32" s="11">
        <f t="shared" si="0"/>
        <v>0</v>
      </c>
      <c r="I32" s="11">
        <f>ISNUMBER(C32)*4+ISNUMBER(D32)*4+ISNUMBER(E32)*4+ISNUMBER(F32)*4+ISNUMBER(G32)*4+ISNUMBER(#REF!)*4</f>
        <v>0</v>
      </c>
      <c r="J32" s="51" t="e">
        <f t="shared" si="6"/>
        <v>#DIV/0!</v>
      </c>
      <c r="Y32" s="34"/>
      <c r="AA32" s="43">
        <f t="shared" si="3"/>
        <v>0</v>
      </c>
      <c r="AB32" s="37"/>
      <c r="AC32" s="37"/>
      <c r="AD32" s="37"/>
      <c r="AE32" s="37"/>
      <c r="AF32" s="37"/>
      <c r="AG32" s="11">
        <f t="shared" si="1"/>
        <v>0</v>
      </c>
      <c r="AH32" s="11">
        <f>ISNUMBER(AB32)*4+ISNUMBER(AC32)*4+ISNUMBER(AD32)*4+ISNUMBER(AE32)*4+ISNUMBER(AF32)*4+ISNUMBER(#REF!)*4</f>
        <v>0</v>
      </c>
      <c r="AI32" s="51" t="e">
        <f t="shared" si="7"/>
        <v>#DIV/0!</v>
      </c>
      <c r="AK32" s="3"/>
      <c r="AR32" s="3"/>
      <c r="AZ32" s="4"/>
      <c r="BI32" s="3"/>
      <c r="BO32" s="3"/>
    </row>
    <row r="33" spans="2:67" ht="15">
      <c r="B33" s="42"/>
      <c r="C33" s="10"/>
      <c r="D33" s="10"/>
      <c r="E33" s="10"/>
      <c r="F33" s="10"/>
      <c r="G33" s="10"/>
      <c r="H33" s="11">
        <f t="shared" si="0"/>
        <v>0</v>
      </c>
      <c r="I33" s="11">
        <f>ISNUMBER(C33)*4+ISNUMBER(D33)*4+ISNUMBER(E33)*4+ISNUMBER(F33)*4+ISNUMBER(G33)*4+ISNUMBER(#REF!)*4</f>
        <v>0</v>
      </c>
      <c r="J33" s="51" t="e">
        <f t="shared" si="6"/>
        <v>#DIV/0!</v>
      </c>
      <c r="Y33" s="34"/>
      <c r="AA33" s="43">
        <f t="shared" si="3"/>
        <v>0</v>
      </c>
      <c r="AB33" s="37"/>
      <c r="AC33" s="37"/>
      <c r="AD33" s="37"/>
      <c r="AE33" s="37"/>
      <c r="AF33" s="37"/>
      <c r="AG33" s="11">
        <f t="shared" si="1"/>
        <v>0</v>
      </c>
      <c r="AH33" s="11">
        <f>ISNUMBER(AB33)*4+ISNUMBER(AC33)*4+ISNUMBER(AD33)*4+ISNUMBER(AE33)*4+ISNUMBER(AF33)*4+ISNUMBER(#REF!)*4</f>
        <v>0</v>
      </c>
      <c r="AI33" s="51" t="e">
        <f t="shared" si="7"/>
        <v>#DIV/0!</v>
      </c>
      <c r="AJ33" s="28"/>
      <c r="AK33" s="30"/>
      <c r="AL33" s="28"/>
      <c r="AM33" s="28"/>
      <c r="AN33" s="28"/>
      <c r="AO33" s="28"/>
      <c r="AP33" s="28"/>
      <c r="AQ33" s="28"/>
      <c r="AR33" s="30"/>
      <c r="AS33" s="28"/>
      <c r="AT33" s="28"/>
      <c r="AU33" s="28"/>
      <c r="AV33" s="28"/>
      <c r="AW33" s="28"/>
      <c r="AX33" s="28"/>
      <c r="AZ33" s="4"/>
      <c r="BI33" s="3"/>
      <c r="BO33" s="3"/>
    </row>
    <row r="34" spans="2:67" ht="15">
      <c r="B34" s="42"/>
      <c r="C34" s="10"/>
      <c r="D34" s="10"/>
      <c r="E34" s="10"/>
      <c r="F34" s="10"/>
      <c r="G34" s="10"/>
      <c r="H34" s="11">
        <f t="shared" si="0"/>
        <v>0</v>
      </c>
      <c r="I34" s="11">
        <f>ISNUMBER(C34)*4+ISNUMBER(D34)*4+ISNUMBER(E34)*4+ISNUMBER(F34)*4+ISNUMBER(G34)*4+ISNUMBER(#REF!)*4</f>
        <v>0</v>
      </c>
      <c r="J34" s="51" t="e">
        <f t="shared" si="6"/>
        <v>#DIV/0!</v>
      </c>
      <c r="Y34" s="34"/>
      <c r="AA34" s="43">
        <f t="shared" si="3"/>
        <v>0</v>
      </c>
      <c r="AB34" s="37"/>
      <c r="AC34" s="37"/>
      <c r="AD34" s="37"/>
      <c r="AE34" s="37"/>
      <c r="AF34" s="37"/>
      <c r="AG34" s="11">
        <f t="shared" si="1"/>
        <v>0</v>
      </c>
      <c r="AH34" s="11">
        <f>ISNUMBER(AB34)*4+ISNUMBER(AC34)*4+ISNUMBER(AD34)*4+ISNUMBER(AE34)*4+ISNUMBER(AF34)*4+ISNUMBER(#REF!)*4</f>
        <v>0</v>
      </c>
      <c r="AI34" s="51" t="e">
        <f t="shared" si="7"/>
        <v>#DIV/0!</v>
      </c>
      <c r="AJ34" s="28"/>
      <c r="AK34" s="30"/>
      <c r="AL34" s="28"/>
      <c r="AM34" s="28"/>
      <c r="AN34" s="28"/>
      <c r="AO34" s="28"/>
      <c r="AP34" s="28"/>
      <c r="AQ34" s="28"/>
      <c r="AR34" s="30"/>
      <c r="AS34" s="28"/>
      <c r="AT34" s="28"/>
      <c r="AU34" s="28"/>
      <c r="AV34" s="28"/>
      <c r="AW34" s="28"/>
      <c r="AX34" s="28"/>
      <c r="AZ34" s="4"/>
      <c r="BI34" s="3"/>
      <c r="BO34" s="3"/>
    </row>
    <row r="35" spans="2:67" ht="15">
      <c r="B35" s="42"/>
      <c r="C35" s="10"/>
      <c r="D35" s="10"/>
      <c r="E35" s="10"/>
      <c r="F35" s="10"/>
      <c r="G35" s="10"/>
      <c r="H35" s="11">
        <f t="shared" si="0"/>
        <v>0</v>
      </c>
      <c r="I35" s="11">
        <f>ISNUMBER(C35)*4+ISNUMBER(D35)*4+ISNUMBER(E35)*4+ISNUMBER(F35)*4+ISNUMBER(G35)*4+ISNUMBER(#REF!)*4</f>
        <v>0</v>
      </c>
      <c r="J35" s="51" t="e">
        <f t="shared" si="6"/>
        <v>#DIV/0!</v>
      </c>
      <c r="Y35" s="34"/>
      <c r="AA35" s="43">
        <f t="shared" si="3"/>
        <v>0</v>
      </c>
      <c r="AB35" s="37"/>
      <c r="AC35" s="37"/>
      <c r="AD35" s="37"/>
      <c r="AE35" s="37"/>
      <c r="AF35" s="37"/>
      <c r="AG35" s="11">
        <f t="shared" si="1"/>
        <v>0</v>
      </c>
      <c r="AH35" s="11">
        <f>ISNUMBER(AB35)*4+ISNUMBER(AC35)*4+ISNUMBER(AD35)*4+ISNUMBER(AE35)*4+ISNUMBER(AF35)*4+ISNUMBER(#REF!)*4</f>
        <v>0</v>
      </c>
      <c r="AI35" s="51" t="e">
        <f t="shared" si="7"/>
        <v>#DIV/0!</v>
      </c>
      <c r="AJ35" s="28"/>
      <c r="AK35" s="30"/>
      <c r="AL35" s="28"/>
      <c r="AM35" s="28"/>
      <c r="AN35" s="28"/>
      <c r="AO35" s="28"/>
      <c r="AP35" s="28"/>
      <c r="AQ35" s="28"/>
      <c r="AR35" s="30"/>
      <c r="AS35" s="28"/>
      <c r="AT35" s="28"/>
      <c r="AU35" s="28"/>
      <c r="AV35" s="28"/>
      <c r="AW35" s="28"/>
      <c r="AX35" s="28"/>
      <c r="AZ35" s="4"/>
      <c r="BI35" s="3"/>
      <c r="BO35" s="3"/>
    </row>
    <row r="36" spans="2:67" ht="15">
      <c r="B36" s="42"/>
      <c r="C36" s="10"/>
      <c r="D36" s="10"/>
      <c r="E36" s="10"/>
      <c r="F36" s="10"/>
      <c r="G36" s="10"/>
      <c r="H36" s="11">
        <f t="shared" si="0"/>
        <v>0</v>
      </c>
      <c r="I36" s="11">
        <f>ISNUMBER(C36)*4+ISNUMBER(D36)*4+ISNUMBER(E36)*4+ISNUMBER(F36)*4+ISNUMBER(G36)*4+ISNUMBER(#REF!)*4</f>
        <v>0</v>
      </c>
      <c r="J36" s="51" t="e">
        <f t="shared" si="6"/>
        <v>#DIV/0!</v>
      </c>
      <c r="Y36" s="34"/>
      <c r="AA36" s="43">
        <f t="shared" si="3"/>
        <v>0</v>
      </c>
      <c r="AB36" s="37"/>
      <c r="AC36" s="37"/>
      <c r="AD36" s="37"/>
      <c r="AE36" s="37"/>
      <c r="AF36" s="37"/>
      <c r="AG36" s="11">
        <f t="shared" si="1"/>
        <v>0</v>
      </c>
      <c r="AH36" s="11">
        <f>ISNUMBER(AB36)*4+ISNUMBER(AC36)*4+ISNUMBER(AD36)*4+ISNUMBER(AE36)*4+ISNUMBER(AF36)*4+ISNUMBER(#REF!)*4</f>
        <v>0</v>
      </c>
      <c r="AI36" s="51" t="e">
        <f t="shared" si="7"/>
        <v>#DIV/0!</v>
      </c>
      <c r="AJ36" s="28"/>
      <c r="AK36" s="30"/>
      <c r="AL36" s="28"/>
      <c r="AM36" s="28"/>
      <c r="AN36" s="28"/>
      <c r="AO36" s="28"/>
      <c r="AP36" s="28"/>
      <c r="AQ36" s="28"/>
      <c r="AR36" s="30"/>
      <c r="AS36" s="28"/>
      <c r="AT36" s="28"/>
      <c r="AU36" s="28"/>
      <c r="AV36" s="28"/>
      <c r="AW36" s="28"/>
      <c r="AX36" s="28"/>
      <c r="AZ36" s="4"/>
      <c r="BI36" s="3"/>
      <c r="BO36" s="3"/>
    </row>
    <row r="37" spans="2:67" ht="15">
      <c r="B37" s="42"/>
      <c r="C37" s="10"/>
      <c r="D37" s="10"/>
      <c r="E37" s="10"/>
      <c r="F37" s="10"/>
      <c r="G37" s="10"/>
      <c r="H37" s="11">
        <f t="shared" si="0"/>
        <v>0</v>
      </c>
      <c r="I37" s="11">
        <f>ISNUMBER(C37)*4+ISNUMBER(D37)*4+ISNUMBER(E37)*4+ISNUMBER(F37)*4+ISNUMBER(G37)*4+ISNUMBER(#REF!)*4</f>
        <v>0</v>
      </c>
      <c r="J37" s="51" t="e">
        <f t="shared" si="6"/>
        <v>#DIV/0!</v>
      </c>
      <c r="Y37" s="34"/>
      <c r="AA37" s="43">
        <f t="shared" si="3"/>
        <v>0</v>
      </c>
      <c r="AB37" s="37"/>
      <c r="AC37" s="37"/>
      <c r="AD37" s="37"/>
      <c r="AE37" s="37"/>
      <c r="AF37" s="37"/>
      <c r="AG37" s="11">
        <f t="shared" si="1"/>
        <v>0</v>
      </c>
      <c r="AH37" s="11">
        <f>ISNUMBER(AB37)*4+ISNUMBER(AC37)*4+ISNUMBER(AD37)*4+ISNUMBER(AE37)*4+ISNUMBER(AF37)*4+ISNUMBER(#REF!)*4</f>
        <v>0</v>
      </c>
      <c r="AI37" s="51" t="e">
        <f t="shared" si="7"/>
        <v>#DIV/0!</v>
      </c>
      <c r="AJ37" s="28"/>
      <c r="AK37" s="30"/>
      <c r="AL37" s="28"/>
      <c r="AM37" s="28"/>
      <c r="AN37" s="28"/>
      <c r="AO37" s="28"/>
      <c r="AP37" s="28"/>
      <c r="AQ37" s="28"/>
      <c r="AR37" s="30"/>
      <c r="AS37" s="28"/>
      <c r="AT37" s="28"/>
      <c r="AU37" s="28"/>
      <c r="AV37" s="28"/>
      <c r="AW37" s="28"/>
      <c r="AX37" s="28"/>
      <c r="AZ37" s="4"/>
      <c r="BI37" s="3"/>
      <c r="BO37" s="3"/>
    </row>
    <row r="38" spans="2:67" ht="15">
      <c r="B38" s="42"/>
      <c r="C38" s="10"/>
      <c r="D38" s="10"/>
      <c r="E38" s="10"/>
      <c r="F38" s="10"/>
      <c r="G38" s="10"/>
      <c r="H38" s="11">
        <f t="shared" si="0"/>
        <v>0</v>
      </c>
      <c r="I38" s="11">
        <f>ISNUMBER(C38)*4+ISNUMBER(D38)*4+ISNUMBER(E38)*4+ISNUMBER(F38)*4+ISNUMBER(G38)*4+ISNUMBER(#REF!)*4</f>
        <v>0</v>
      </c>
      <c r="J38" s="51" t="e">
        <f t="shared" si="6"/>
        <v>#DIV/0!</v>
      </c>
      <c r="Y38" s="34"/>
      <c r="AA38" s="43">
        <f t="shared" si="3"/>
        <v>0</v>
      </c>
      <c r="AB38" s="37"/>
      <c r="AC38" s="37"/>
      <c r="AD38" s="37"/>
      <c r="AE38" s="37"/>
      <c r="AF38" s="37"/>
      <c r="AG38" s="11">
        <f t="shared" si="1"/>
        <v>0</v>
      </c>
      <c r="AH38" s="11">
        <f>ISNUMBER(AB38)*4+ISNUMBER(AC38)*4+ISNUMBER(AD38)*4+ISNUMBER(AE38)*4+ISNUMBER(AF38)*4+ISNUMBER(#REF!)*4</f>
        <v>0</v>
      </c>
      <c r="AI38" s="51" t="e">
        <f t="shared" si="7"/>
        <v>#DIV/0!</v>
      </c>
      <c r="AJ38" s="28"/>
      <c r="AK38" s="30"/>
      <c r="AL38" s="28"/>
      <c r="AM38" s="28"/>
      <c r="AN38" s="28"/>
      <c r="AO38" s="28"/>
      <c r="AP38" s="28"/>
      <c r="AQ38" s="28"/>
      <c r="AR38" s="30"/>
      <c r="AS38" s="28"/>
      <c r="AT38" s="28"/>
      <c r="AU38" s="28"/>
      <c r="AV38" s="28"/>
      <c r="AW38" s="28"/>
      <c r="AX38" s="28"/>
      <c r="AZ38" s="4"/>
      <c r="BI38" s="3"/>
      <c r="BO38" s="3"/>
    </row>
    <row r="39" spans="2:67" ht="15">
      <c r="B39" s="43"/>
      <c r="C39" s="37"/>
      <c r="D39" s="37"/>
      <c r="E39" s="37"/>
      <c r="F39" s="37"/>
      <c r="G39" s="37"/>
      <c r="H39" s="11">
        <f aca="true" t="shared" si="8" ref="H39:H70">SUM(C39:G39)</f>
        <v>0</v>
      </c>
      <c r="I39" s="11">
        <f>ISNUMBER(C39)*4+ISNUMBER(D39)*4+ISNUMBER(E39)*4+ISNUMBER(F39)*4+ISNUMBER(G39)*4+ISNUMBER(#REF!)*4</f>
        <v>0</v>
      </c>
      <c r="J39" s="51" t="e">
        <f t="shared" si="6"/>
        <v>#DIV/0!</v>
      </c>
      <c r="Y39" s="34"/>
      <c r="AA39" s="43">
        <f t="shared" si="3"/>
        <v>0</v>
      </c>
      <c r="AB39" s="37"/>
      <c r="AC39" s="37"/>
      <c r="AD39" s="37"/>
      <c r="AE39" s="37"/>
      <c r="AF39" s="37"/>
      <c r="AG39" s="11">
        <f aca="true" t="shared" si="9" ref="AG39:AG70">SUM(AB39:AF39)</f>
        <v>0</v>
      </c>
      <c r="AH39" s="11">
        <f>ISNUMBER(AB39)*4+ISNUMBER(AC39)*4+ISNUMBER(AD39)*4+ISNUMBER(AE39)*4+ISNUMBER(AF39)*4+ISNUMBER(#REF!)*4</f>
        <v>0</v>
      </c>
      <c r="AI39" s="51" t="e">
        <f t="shared" si="7"/>
        <v>#DIV/0!</v>
      </c>
      <c r="AJ39" s="28"/>
      <c r="AK39" s="30"/>
      <c r="AL39" s="28"/>
      <c r="AM39" s="28"/>
      <c r="AN39" s="28"/>
      <c r="AO39" s="28"/>
      <c r="AP39" s="28"/>
      <c r="AQ39" s="28"/>
      <c r="AR39" s="30"/>
      <c r="AS39" s="28"/>
      <c r="AT39" s="28"/>
      <c r="AU39" s="28"/>
      <c r="AV39" s="28"/>
      <c r="AW39" s="28"/>
      <c r="AX39" s="28"/>
      <c r="AZ39" s="4"/>
      <c r="BI39" s="3"/>
      <c r="BO39" s="3"/>
    </row>
    <row r="40" spans="2:67" ht="15">
      <c r="B40" s="43"/>
      <c r="C40" s="37"/>
      <c r="D40" s="37"/>
      <c r="E40" s="37"/>
      <c r="F40" s="37"/>
      <c r="G40" s="37"/>
      <c r="H40" s="11">
        <f t="shared" si="8"/>
        <v>0</v>
      </c>
      <c r="I40" s="11">
        <f>ISNUMBER(C40)*4+ISNUMBER(D40)*4+ISNUMBER(E40)*4+ISNUMBER(F40)*4+ISNUMBER(G40)*4+ISNUMBER(#REF!)*4</f>
        <v>0</v>
      </c>
      <c r="J40" s="51" t="e">
        <f t="shared" si="6"/>
        <v>#DIV/0!</v>
      </c>
      <c r="Y40" s="34"/>
      <c r="AA40" s="43">
        <f t="shared" si="3"/>
        <v>0</v>
      </c>
      <c r="AB40" s="37"/>
      <c r="AC40" s="37"/>
      <c r="AD40" s="37"/>
      <c r="AE40" s="37"/>
      <c r="AF40" s="37"/>
      <c r="AG40" s="11">
        <f t="shared" si="9"/>
        <v>0</v>
      </c>
      <c r="AH40" s="11">
        <f>ISNUMBER(AB40)*4+ISNUMBER(AC40)*4+ISNUMBER(AD40)*4+ISNUMBER(AE40)*4+ISNUMBER(AF40)*4+ISNUMBER(#REF!)*4</f>
        <v>0</v>
      </c>
      <c r="AI40" s="51" t="e">
        <f t="shared" si="7"/>
        <v>#DIV/0!</v>
      </c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Z40" s="4"/>
      <c r="BI40" s="3"/>
      <c r="BO40" s="3"/>
    </row>
    <row r="41" spans="2:67" ht="15">
      <c r="B41" s="43"/>
      <c r="C41" s="37"/>
      <c r="D41" s="37"/>
      <c r="E41" s="37"/>
      <c r="F41" s="37"/>
      <c r="G41" s="37"/>
      <c r="H41" s="11">
        <f t="shared" si="8"/>
        <v>0</v>
      </c>
      <c r="I41" s="11">
        <f>ISNUMBER(C41)*4+ISNUMBER(D41)*4+ISNUMBER(E41)*4+ISNUMBER(F41)*4+ISNUMBER(G41)*4+ISNUMBER(#REF!)*4</f>
        <v>0</v>
      </c>
      <c r="J41" s="51" t="e">
        <f t="shared" si="6"/>
        <v>#DIV/0!</v>
      </c>
      <c r="Y41" s="34"/>
      <c r="AA41" s="43">
        <f t="shared" si="3"/>
        <v>0</v>
      </c>
      <c r="AB41" s="10"/>
      <c r="AC41" s="10"/>
      <c r="AD41" s="10"/>
      <c r="AE41" s="10"/>
      <c r="AF41" s="10"/>
      <c r="AG41" s="11">
        <f t="shared" si="9"/>
        <v>0</v>
      </c>
      <c r="AH41" s="11">
        <f>ISNUMBER(AB41)*4+ISNUMBER(AC41)*4+ISNUMBER(AD41)*4+ISNUMBER(AE41)*4+ISNUMBER(AF41)*4+ISNUMBER(#REF!)*4</f>
        <v>0</v>
      </c>
      <c r="AI41" s="51" t="e">
        <f t="shared" si="7"/>
        <v>#DIV/0!</v>
      </c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Z41" s="4"/>
      <c r="BI41" s="3"/>
      <c r="BO41" s="3"/>
    </row>
    <row r="42" spans="2:67" ht="15">
      <c r="B42" s="43"/>
      <c r="C42" s="37"/>
      <c r="D42" s="37"/>
      <c r="E42" s="37"/>
      <c r="F42" s="37"/>
      <c r="G42" s="37"/>
      <c r="H42" s="11">
        <f t="shared" si="8"/>
        <v>0</v>
      </c>
      <c r="I42" s="11">
        <f>ISNUMBER(C42)*4+ISNUMBER(D42)*4+ISNUMBER(E42)*4+ISNUMBER(F42)*4+ISNUMBER(G42)*4+ISNUMBER(#REF!)*4</f>
        <v>0</v>
      </c>
      <c r="J42" s="51" t="e">
        <f t="shared" si="6"/>
        <v>#DIV/0!</v>
      </c>
      <c r="Y42" s="34"/>
      <c r="AA42" s="43">
        <f t="shared" si="3"/>
        <v>0</v>
      </c>
      <c r="AB42" s="10"/>
      <c r="AC42" s="10"/>
      <c r="AD42" s="10"/>
      <c r="AE42" s="10"/>
      <c r="AF42" s="10"/>
      <c r="AG42" s="11">
        <f t="shared" si="9"/>
        <v>0</v>
      </c>
      <c r="AH42" s="11">
        <f>ISNUMBER(AB42)*4+ISNUMBER(AC42)*4+ISNUMBER(AD42)*4+ISNUMBER(AE42)*4+ISNUMBER(AF42)*4+ISNUMBER(#REF!)*4</f>
        <v>0</v>
      </c>
      <c r="AI42" s="51" t="e">
        <f t="shared" si="7"/>
        <v>#DIV/0!</v>
      </c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Z42" s="4"/>
      <c r="BI42" s="3"/>
      <c r="BO42" s="3"/>
    </row>
    <row r="43" spans="2:50" ht="15">
      <c r="B43" s="43"/>
      <c r="C43" s="37"/>
      <c r="D43" s="37"/>
      <c r="E43" s="37"/>
      <c r="F43" s="37"/>
      <c r="G43" s="37"/>
      <c r="H43" s="11">
        <f t="shared" si="8"/>
        <v>0</v>
      </c>
      <c r="I43" s="11">
        <f>ISNUMBER(C43)*4+ISNUMBER(D43)*4+ISNUMBER(E43)*4+ISNUMBER(F43)*4+ISNUMBER(G43)*4+ISNUMBER(#REF!)*4</f>
        <v>0</v>
      </c>
      <c r="J43" s="51" t="e">
        <f t="shared" si="6"/>
        <v>#DIV/0!</v>
      </c>
      <c r="Y43" s="34"/>
      <c r="AA43" s="43">
        <f t="shared" si="3"/>
        <v>0</v>
      </c>
      <c r="AB43" s="10"/>
      <c r="AC43" s="10"/>
      <c r="AD43" s="10"/>
      <c r="AE43" s="10"/>
      <c r="AF43" s="10"/>
      <c r="AG43" s="11">
        <f t="shared" si="9"/>
        <v>0</v>
      </c>
      <c r="AH43" s="11">
        <f>ISNUMBER(AB43)*4+ISNUMBER(AC43)*4+ISNUMBER(AD43)*4+ISNUMBER(AE43)*4+ISNUMBER(AF43)*4+ISNUMBER(#REF!)*4</f>
        <v>0</v>
      </c>
      <c r="AI43" s="51" t="e">
        <f t="shared" si="7"/>
        <v>#DIV/0!</v>
      </c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2:50" ht="15">
      <c r="B44" s="43"/>
      <c r="C44" s="37"/>
      <c r="D44" s="37"/>
      <c r="E44" s="37"/>
      <c r="F44" s="37"/>
      <c r="G44" s="37"/>
      <c r="H44" s="11">
        <f t="shared" si="8"/>
        <v>0</v>
      </c>
      <c r="I44" s="11">
        <f>ISNUMBER(C44)*4+ISNUMBER(D44)*4+ISNUMBER(E44)*4+ISNUMBER(F44)*4+ISNUMBER(G44)*4+ISNUMBER(#REF!)*4</f>
        <v>0</v>
      </c>
      <c r="J44" s="51" t="e">
        <f t="shared" si="6"/>
        <v>#DIV/0!</v>
      </c>
      <c r="Y44" s="34"/>
      <c r="AA44" s="43">
        <f t="shared" si="3"/>
        <v>0</v>
      </c>
      <c r="AB44" s="10"/>
      <c r="AC44" s="10"/>
      <c r="AD44" s="10"/>
      <c r="AE44" s="10"/>
      <c r="AF44" s="10"/>
      <c r="AG44" s="11">
        <f t="shared" si="9"/>
        <v>0</v>
      </c>
      <c r="AH44" s="11">
        <f>ISNUMBER(AB44)*4+ISNUMBER(AC44)*4+ISNUMBER(AD44)*4+ISNUMBER(AE44)*4+ISNUMBER(AF44)*4+ISNUMBER(#REF!)*4</f>
        <v>0</v>
      </c>
      <c r="AI44" s="51" t="e">
        <f t="shared" si="7"/>
        <v>#DIV/0!</v>
      </c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</row>
    <row r="45" spans="2:50" ht="15">
      <c r="B45" s="43"/>
      <c r="C45" s="37"/>
      <c r="D45" s="37"/>
      <c r="E45" s="37"/>
      <c r="F45" s="37"/>
      <c r="G45" s="37"/>
      <c r="H45" s="11">
        <f t="shared" si="8"/>
        <v>0</v>
      </c>
      <c r="I45" s="11">
        <f>ISNUMBER(C45)*4+ISNUMBER(D45)*4+ISNUMBER(E45)*4+ISNUMBER(F45)*4+ISNUMBER(G45)*4+ISNUMBER(#REF!)*4</f>
        <v>0</v>
      </c>
      <c r="J45" s="51" t="e">
        <f t="shared" si="6"/>
        <v>#DIV/0!</v>
      </c>
      <c r="Y45" s="34"/>
      <c r="AA45" s="43">
        <f t="shared" si="3"/>
        <v>0</v>
      </c>
      <c r="AB45" s="10"/>
      <c r="AC45" s="10"/>
      <c r="AD45" s="10"/>
      <c r="AE45" s="10"/>
      <c r="AF45" s="10"/>
      <c r="AG45" s="11">
        <f t="shared" si="9"/>
        <v>0</v>
      </c>
      <c r="AH45" s="11">
        <f>ISNUMBER(AB45)*4+ISNUMBER(AC45)*4+ISNUMBER(AD45)*4+ISNUMBER(AE45)*4+ISNUMBER(AF45)*4+ISNUMBER(#REF!)*4</f>
        <v>0</v>
      </c>
      <c r="AI45" s="51" t="e">
        <f t="shared" si="7"/>
        <v>#DIV/0!</v>
      </c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</row>
    <row r="46" spans="2:50" ht="15">
      <c r="B46" s="43"/>
      <c r="C46" s="37"/>
      <c r="D46" s="37"/>
      <c r="E46" s="37"/>
      <c r="F46" s="37"/>
      <c r="G46" s="37"/>
      <c r="H46" s="11">
        <f t="shared" si="8"/>
        <v>0</v>
      </c>
      <c r="I46" s="11">
        <f>ISNUMBER(C46)*4+ISNUMBER(D46)*4+ISNUMBER(E46)*4+ISNUMBER(F46)*4+ISNUMBER(G46)*4+ISNUMBER(#REF!)*4</f>
        <v>0</v>
      </c>
      <c r="J46" s="51" t="e">
        <f t="shared" si="6"/>
        <v>#DIV/0!</v>
      </c>
      <c r="Y46" s="34"/>
      <c r="AA46" s="43">
        <f t="shared" si="3"/>
        <v>0</v>
      </c>
      <c r="AB46" s="10"/>
      <c r="AC46" s="10"/>
      <c r="AD46" s="10"/>
      <c r="AE46" s="10"/>
      <c r="AF46" s="10"/>
      <c r="AG46" s="11">
        <f t="shared" si="9"/>
        <v>0</v>
      </c>
      <c r="AH46" s="11">
        <f>ISNUMBER(AB46)*4+ISNUMBER(AC46)*4+ISNUMBER(AD46)*4+ISNUMBER(AE46)*4+ISNUMBER(AF46)*4+ISNUMBER(#REF!)*4</f>
        <v>0</v>
      </c>
      <c r="AI46" s="51" t="e">
        <f t="shared" si="7"/>
        <v>#DIV/0!</v>
      </c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</row>
    <row r="47" spans="2:50" ht="15">
      <c r="B47" s="43"/>
      <c r="C47" s="37"/>
      <c r="D47" s="37"/>
      <c r="E47" s="37"/>
      <c r="F47" s="37"/>
      <c r="G47" s="37"/>
      <c r="H47" s="11">
        <f t="shared" si="8"/>
        <v>0</v>
      </c>
      <c r="I47" s="11">
        <f>ISNUMBER(C47)*4+ISNUMBER(D47)*4+ISNUMBER(E47)*4+ISNUMBER(F47)*4+ISNUMBER(G47)*4+ISNUMBER(#REF!)*4</f>
        <v>0</v>
      </c>
      <c r="J47" s="51" t="e">
        <f t="shared" si="6"/>
        <v>#DIV/0!</v>
      </c>
      <c r="Y47" s="34"/>
      <c r="AA47" s="43">
        <f t="shared" si="3"/>
        <v>0</v>
      </c>
      <c r="AB47" s="10"/>
      <c r="AC47" s="10"/>
      <c r="AD47" s="10"/>
      <c r="AE47" s="10"/>
      <c r="AF47" s="10"/>
      <c r="AG47" s="11">
        <f t="shared" si="9"/>
        <v>0</v>
      </c>
      <c r="AH47" s="11">
        <f>ISNUMBER(AB47)*4+ISNUMBER(AC47)*4+ISNUMBER(AD47)*4+ISNUMBER(AE47)*4+ISNUMBER(AF47)*4+ISNUMBER(#REF!)*4</f>
        <v>0</v>
      </c>
      <c r="AI47" s="51" t="e">
        <f t="shared" si="7"/>
        <v>#DIV/0!</v>
      </c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</row>
    <row r="48" spans="2:50" ht="15">
      <c r="B48" s="43"/>
      <c r="C48" s="37"/>
      <c r="D48" s="37"/>
      <c r="E48" s="37"/>
      <c r="F48" s="37"/>
      <c r="G48" s="37"/>
      <c r="H48" s="11">
        <f t="shared" si="8"/>
        <v>0</v>
      </c>
      <c r="I48" s="11">
        <f>ISNUMBER(C48)*4+ISNUMBER(D48)*4+ISNUMBER(E48)*4+ISNUMBER(F48)*4+ISNUMBER(G48)*4+ISNUMBER(#REF!)*4</f>
        <v>0</v>
      </c>
      <c r="J48" s="51" t="e">
        <f t="shared" si="6"/>
        <v>#DIV/0!</v>
      </c>
      <c r="Y48" s="34"/>
      <c r="AA48" s="43">
        <f t="shared" si="3"/>
        <v>0</v>
      </c>
      <c r="AB48" s="10"/>
      <c r="AC48" s="10"/>
      <c r="AD48" s="10"/>
      <c r="AE48" s="10"/>
      <c r="AF48" s="10"/>
      <c r="AG48" s="11">
        <f t="shared" si="9"/>
        <v>0</v>
      </c>
      <c r="AH48" s="11">
        <f>ISNUMBER(AB48)*4+ISNUMBER(AC48)*4+ISNUMBER(AD48)*4+ISNUMBER(AE48)*4+ISNUMBER(AF48)*4+ISNUMBER(#REF!)*4</f>
        <v>0</v>
      </c>
      <c r="AI48" s="51" t="e">
        <f t="shared" si="7"/>
        <v>#DIV/0!</v>
      </c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</row>
    <row r="49" spans="2:50" ht="15">
      <c r="B49" s="43"/>
      <c r="C49" s="37"/>
      <c r="D49" s="37"/>
      <c r="E49" s="37"/>
      <c r="F49" s="37"/>
      <c r="G49" s="37"/>
      <c r="H49" s="11">
        <f t="shared" si="8"/>
        <v>0</v>
      </c>
      <c r="I49" s="11">
        <f>ISNUMBER(C49)*4+ISNUMBER(D49)*4+ISNUMBER(E49)*4+ISNUMBER(F49)*4+ISNUMBER(G49)*4+ISNUMBER(#REF!)*4</f>
        <v>0</v>
      </c>
      <c r="J49" s="51" t="e">
        <f t="shared" si="6"/>
        <v>#DIV/0!</v>
      </c>
      <c r="Y49" s="34"/>
      <c r="AA49" s="43">
        <f t="shared" si="3"/>
        <v>0</v>
      </c>
      <c r="AB49" s="10"/>
      <c r="AC49" s="10"/>
      <c r="AD49" s="10"/>
      <c r="AE49" s="10"/>
      <c r="AF49" s="10"/>
      <c r="AG49" s="11">
        <f t="shared" si="9"/>
        <v>0</v>
      </c>
      <c r="AH49" s="11">
        <f>ISNUMBER(AB49)*4+ISNUMBER(AC49)*4+ISNUMBER(AD49)*4+ISNUMBER(AE49)*4+ISNUMBER(AF49)*4+ISNUMBER(#REF!)*4</f>
        <v>0</v>
      </c>
      <c r="AI49" s="51" t="e">
        <f t="shared" si="7"/>
        <v>#DIV/0!</v>
      </c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</row>
    <row r="50" spans="2:50" ht="15">
      <c r="B50" s="43"/>
      <c r="C50" s="37"/>
      <c r="D50" s="37"/>
      <c r="E50" s="37"/>
      <c r="F50" s="37"/>
      <c r="G50" s="37"/>
      <c r="H50" s="11">
        <f t="shared" si="8"/>
        <v>0</v>
      </c>
      <c r="I50" s="11">
        <f>ISNUMBER(C50)*4+ISNUMBER(D50)*4+ISNUMBER(E50)*4+ISNUMBER(F50)*4+ISNUMBER(G50)*4+ISNUMBER(#REF!)*4</f>
        <v>0</v>
      </c>
      <c r="J50" s="51" t="e">
        <f t="shared" si="6"/>
        <v>#DIV/0!</v>
      </c>
      <c r="Y50" s="34"/>
      <c r="AA50" s="43">
        <f t="shared" si="3"/>
        <v>0</v>
      </c>
      <c r="AB50" s="10"/>
      <c r="AC50" s="10"/>
      <c r="AD50" s="10"/>
      <c r="AE50" s="10"/>
      <c r="AF50" s="10"/>
      <c r="AG50" s="11">
        <f t="shared" si="9"/>
        <v>0</v>
      </c>
      <c r="AH50" s="11">
        <f>ISNUMBER(AB50)*4+ISNUMBER(AC50)*4+ISNUMBER(AD50)*4+ISNUMBER(AE50)*4+ISNUMBER(AF50)*4+ISNUMBER(#REF!)*4</f>
        <v>0</v>
      </c>
      <c r="AI50" s="51" t="e">
        <f t="shared" si="7"/>
        <v>#DIV/0!</v>
      </c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</row>
    <row r="51" spans="2:50" ht="15">
      <c r="B51" s="43"/>
      <c r="C51" s="37"/>
      <c r="D51" s="37"/>
      <c r="E51" s="37"/>
      <c r="F51" s="37"/>
      <c r="G51" s="37"/>
      <c r="H51" s="11">
        <f t="shared" si="8"/>
        <v>0</v>
      </c>
      <c r="I51" s="11">
        <f>ISNUMBER(C51)*4+ISNUMBER(D51)*4+ISNUMBER(E51)*4+ISNUMBER(F51)*4+ISNUMBER(G51)*4+ISNUMBER(#REF!)*4</f>
        <v>0</v>
      </c>
      <c r="J51" s="51" t="e">
        <f t="shared" si="6"/>
        <v>#DIV/0!</v>
      </c>
      <c r="Y51" s="34"/>
      <c r="AA51" s="43">
        <f t="shared" si="3"/>
        <v>0</v>
      </c>
      <c r="AB51" s="10"/>
      <c r="AC51" s="10"/>
      <c r="AD51" s="10"/>
      <c r="AE51" s="10"/>
      <c r="AF51" s="10"/>
      <c r="AG51" s="11">
        <f t="shared" si="9"/>
        <v>0</v>
      </c>
      <c r="AH51" s="11">
        <f>ISNUMBER(AB51)*4+ISNUMBER(AC51)*4+ISNUMBER(AD51)*4+ISNUMBER(AE51)*4+ISNUMBER(AF51)*4+ISNUMBER(#REF!)*4</f>
        <v>0</v>
      </c>
      <c r="AI51" s="51" t="e">
        <f t="shared" si="7"/>
        <v>#DIV/0!</v>
      </c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</row>
    <row r="52" spans="2:50" ht="15">
      <c r="B52" s="43"/>
      <c r="C52" s="37"/>
      <c r="D52" s="37"/>
      <c r="E52" s="37"/>
      <c r="F52" s="37"/>
      <c r="G52" s="37"/>
      <c r="H52" s="11">
        <f t="shared" si="8"/>
        <v>0</v>
      </c>
      <c r="I52" s="11">
        <f>ISNUMBER(C52)*4+ISNUMBER(D52)*4+ISNUMBER(E52)*4+ISNUMBER(F52)*4+ISNUMBER(G52)*4+ISNUMBER(#REF!)*4</f>
        <v>0</v>
      </c>
      <c r="J52" s="51" t="e">
        <f t="shared" si="6"/>
        <v>#DIV/0!</v>
      </c>
      <c r="Y52" s="34"/>
      <c r="AA52" s="43">
        <f t="shared" si="3"/>
        <v>0</v>
      </c>
      <c r="AB52" s="10"/>
      <c r="AC52" s="10"/>
      <c r="AD52" s="10"/>
      <c r="AE52" s="10"/>
      <c r="AF52" s="10"/>
      <c r="AG52" s="11">
        <f t="shared" si="9"/>
        <v>0</v>
      </c>
      <c r="AH52" s="11">
        <f>ISNUMBER(AB52)*4+ISNUMBER(AC52)*4+ISNUMBER(AD52)*4+ISNUMBER(AE52)*4+ISNUMBER(AF52)*4+ISNUMBER(#REF!)*4</f>
        <v>0</v>
      </c>
      <c r="AI52" s="51" t="e">
        <f t="shared" si="7"/>
        <v>#DIV/0!</v>
      </c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</row>
    <row r="53" spans="2:50" ht="15">
      <c r="B53" s="43"/>
      <c r="C53" s="37"/>
      <c r="D53" s="37"/>
      <c r="E53" s="37"/>
      <c r="F53" s="37"/>
      <c r="G53" s="37"/>
      <c r="H53" s="11">
        <f t="shared" si="8"/>
        <v>0</v>
      </c>
      <c r="I53" s="11">
        <f>ISNUMBER(C53)*4+ISNUMBER(D53)*4+ISNUMBER(E53)*4+ISNUMBER(F53)*4+ISNUMBER(G53)*4+ISNUMBER(#REF!)*4</f>
        <v>0</v>
      </c>
      <c r="J53" s="51" t="e">
        <f t="shared" si="6"/>
        <v>#DIV/0!</v>
      </c>
      <c r="Y53" s="34"/>
      <c r="AA53" s="43">
        <f t="shared" si="3"/>
        <v>0</v>
      </c>
      <c r="AB53" s="10"/>
      <c r="AC53" s="10"/>
      <c r="AD53" s="10"/>
      <c r="AE53" s="10"/>
      <c r="AF53" s="10"/>
      <c r="AG53" s="11">
        <f t="shared" si="9"/>
        <v>0</v>
      </c>
      <c r="AH53" s="11">
        <f>ISNUMBER(AB53)*4+ISNUMBER(AC53)*4+ISNUMBER(AD53)*4+ISNUMBER(AE53)*4+ISNUMBER(AF53)*4+ISNUMBER(#REF!)*4</f>
        <v>0</v>
      </c>
      <c r="AI53" s="51" t="e">
        <f t="shared" si="7"/>
        <v>#DIV/0!</v>
      </c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</row>
    <row r="54" spans="2:50" ht="15">
      <c r="B54" s="43"/>
      <c r="C54" s="37"/>
      <c r="D54" s="37"/>
      <c r="E54" s="37"/>
      <c r="F54" s="37"/>
      <c r="G54" s="37"/>
      <c r="H54" s="11">
        <f t="shared" si="8"/>
        <v>0</v>
      </c>
      <c r="I54" s="11">
        <f>ISNUMBER(C54)*4+ISNUMBER(D54)*4+ISNUMBER(E54)*4+ISNUMBER(F54)*4+ISNUMBER(G54)*4+ISNUMBER(#REF!)*4</f>
        <v>0</v>
      </c>
      <c r="J54" s="51" t="e">
        <f t="shared" si="6"/>
        <v>#DIV/0!</v>
      </c>
      <c r="Y54" s="34"/>
      <c r="AA54" s="43">
        <f t="shared" si="3"/>
        <v>0</v>
      </c>
      <c r="AB54" s="10"/>
      <c r="AC54" s="10"/>
      <c r="AD54" s="10"/>
      <c r="AE54" s="10"/>
      <c r="AF54" s="10"/>
      <c r="AG54" s="11">
        <f t="shared" si="9"/>
        <v>0</v>
      </c>
      <c r="AH54" s="11">
        <f>ISNUMBER(AB54)*4+ISNUMBER(AC54)*4+ISNUMBER(AD54)*4+ISNUMBER(AE54)*4+ISNUMBER(AF54)*4+ISNUMBER(#REF!)*4</f>
        <v>0</v>
      </c>
      <c r="AI54" s="51" t="e">
        <f t="shared" si="7"/>
        <v>#DIV/0!</v>
      </c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</row>
    <row r="55" spans="2:50" ht="15">
      <c r="B55" s="43"/>
      <c r="C55" s="37"/>
      <c r="D55" s="37"/>
      <c r="E55" s="37"/>
      <c r="F55" s="37"/>
      <c r="G55" s="37"/>
      <c r="H55" s="11">
        <f t="shared" si="8"/>
        <v>0</v>
      </c>
      <c r="I55" s="11">
        <f>ISNUMBER(C55)*4+ISNUMBER(D55)*4+ISNUMBER(E55)*4+ISNUMBER(F55)*4+ISNUMBER(G55)*4+ISNUMBER(#REF!)*4</f>
        <v>0</v>
      </c>
      <c r="J55" s="51" t="e">
        <f t="shared" si="6"/>
        <v>#DIV/0!</v>
      </c>
      <c r="Y55" s="34"/>
      <c r="AA55" s="43">
        <f t="shared" si="3"/>
        <v>0</v>
      </c>
      <c r="AB55" s="10"/>
      <c r="AC55" s="10"/>
      <c r="AD55" s="10"/>
      <c r="AE55" s="10"/>
      <c r="AF55" s="10"/>
      <c r="AG55" s="11">
        <f t="shared" si="9"/>
        <v>0</v>
      </c>
      <c r="AH55" s="11">
        <f>ISNUMBER(AB55)*4+ISNUMBER(AC55)*4+ISNUMBER(AD55)*4+ISNUMBER(AE55)*4+ISNUMBER(AF55)*4+ISNUMBER(#REF!)*4</f>
        <v>0</v>
      </c>
      <c r="AI55" s="51" t="e">
        <f t="shared" si="7"/>
        <v>#DIV/0!</v>
      </c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</row>
    <row r="56" spans="2:50" ht="15">
      <c r="B56" s="43"/>
      <c r="C56" s="37"/>
      <c r="D56" s="37"/>
      <c r="E56" s="37"/>
      <c r="F56" s="37"/>
      <c r="G56" s="37"/>
      <c r="H56" s="11">
        <f t="shared" si="8"/>
        <v>0</v>
      </c>
      <c r="I56" s="11">
        <f>ISNUMBER(C56)*4+ISNUMBER(D56)*4+ISNUMBER(E56)*4+ISNUMBER(F56)*4+ISNUMBER(G56)*4+ISNUMBER(#REF!)*4</f>
        <v>0</v>
      </c>
      <c r="J56" s="51" t="e">
        <f t="shared" si="6"/>
        <v>#DIV/0!</v>
      </c>
      <c r="Y56" s="34"/>
      <c r="AA56" s="43">
        <f t="shared" si="3"/>
        <v>0</v>
      </c>
      <c r="AB56" s="10"/>
      <c r="AC56" s="10"/>
      <c r="AD56" s="10"/>
      <c r="AE56" s="10"/>
      <c r="AF56" s="10"/>
      <c r="AG56" s="11">
        <f t="shared" si="9"/>
        <v>0</v>
      </c>
      <c r="AH56" s="11">
        <f>ISNUMBER(AB56)*4+ISNUMBER(AC56)*4+ISNUMBER(AD56)*4+ISNUMBER(AE56)*4+ISNUMBER(AF56)*4+ISNUMBER(#REF!)*4</f>
        <v>0</v>
      </c>
      <c r="AI56" s="51" t="e">
        <f t="shared" si="7"/>
        <v>#DIV/0!</v>
      </c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</row>
    <row r="57" spans="2:50" ht="15">
      <c r="B57" s="43"/>
      <c r="C57" s="37"/>
      <c r="D57" s="37"/>
      <c r="E57" s="37"/>
      <c r="F57" s="37"/>
      <c r="G57" s="37"/>
      <c r="H57" s="11">
        <f t="shared" si="8"/>
        <v>0</v>
      </c>
      <c r="I57" s="11">
        <f>ISNUMBER(C57)*4+ISNUMBER(D57)*4+ISNUMBER(E57)*4+ISNUMBER(F57)*4+ISNUMBER(G57)*4+ISNUMBER(#REF!)*4</f>
        <v>0</v>
      </c>
      <c r="J57" s="51" t="e">
        <f t="shared" si="6"/>
        <v>#DIV/0!</v>
      </c>
      <c r="Y57" s="34"/>
      <c r="AA57" s="43">
        <f t="shared" si="3"/>
        <v>0</v>
      </c>
      <c r="AB57" s="37"/>
      <c r="AC57" s="37"/>
      <c r="AD57" s="37"/>
      <c r="AE57" s="37"/>
      <c r="AF57" s="37"/>
      <c r="AG57" s="11">
        <f t="shared" si="9"/>
        <v>0</v>
      </c>
      <c r="AH57" s="11">
        <f>ISNUMBER(AB57)*4+ISNUMBER(AC57)*4+ISNUMBER(AD57)*4+ISNUMBER(AE57)*4+ISNUMBER(AF57)*4+ISNUMBER(#REF!)*4</f>
        <v>0</v>
      </c>
      <c r="AI57" s="51" t="e">
        <f t="shared" si="7"/>
        <v>#DIV/0!</v>
      </c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</row>
    <row r="58" spans="2:50" ht="15">
      <c r="B58" s="43"/>
      <c r="C58" s="37"/>
      <c r="D58" s="37"/>
      <c r="E58" s="37"/>
      <c r="F58" s="37"/>
      <c r="G58" s="37"/>
      <c r="H58" s="11">
        <f t="shared" si="8"/>
        <v>0</v>
      </c>
      <c r="I58" s="11">
        <f>ISNUMBER(C58)*4+ISNUMBER(D58)*4+ISNUMBER(E58)*4+ISNUMBER(F58)*4+ISNUMBER(G58)*4+ISNUMBER(#REF!)*4</f>
        <v>0</v>
      </c>
      <c r="J58" s="51" t="e">
        <f t="shared" si="6"/>
        <v>#DIV/0!</v>
      </c>
      <c r="Y58" s="34"/>
      <c r="AA58" s="43">
        <f t="shared" si="3"/>
        <v>0</v>
      </c>
      <c r="AB58" s="37"/>
      <c r="AC58" s="37"/>
      <c r="AD58" s="37"/>
      <c r="AE58" s="37"/>
      <c r="AF58" s="37"/>
      <c r="AG58" s="11">
        <f t="shared" si="9"/>
        <v>0</v>
      </c>
      <c r="AH58" s="11">
        <f>ISNUMBER(AB58)*4+ISNUMBER(AC58)*4+ISNUMBER(AD58)*4+ISNUMBER(AE58)*4+ISNUMBER(AF58)*4+ISNUMBER(#REF!)*4</f>
        <v>0</v>
      </c>
      <c r="AI58" s="51" t="e">
        <f t="shared" si="7"/>
        <v>#DIV/0!</v>
      </c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</row>
    <row r="59" spans="2:50" ht="15">
      <c r="B59" s="43"/>
      <c r="C59" s="37"/>
      <c r="D59" s="37"/>
      <c r="E59" s="37"/>
      <c r="F59" s="37"/>
      <c r="G59" s="37"/>
      <c r="H59" s="11">
        <f t="shared" si="8"/>
        <v>0</v>
      </c>
      <c r="I59" s="11">
        <f>ISNUMBER(C59)*4+ISNUMBER(D59)*4+ISNUMBER(E59)*4+ISNUMBER(F59)*4+ISNUMBER(G59)*4+ISNUMBER(#REF!)*4</f>
        <v>0</v>
      </c>
      <c r="J59" s="51" t="e">
        <f t="shared" si="6"/>
        <v>#DIV/0!</v>
      </c>
      <c r="Y59" s="34"/>
      <c r="AA59" s="43">
        <f t="shared" si="3"/>
        <v>0</v>
      </c>
      <c r="AB59" s="37"/>
      <c r="AC59" s="37"/>
      <c r="AD59" s="37"/>
      <c r="AE59" s="37"/>
      <c r="AF59" s="37"/>
      <c r="AG59" s="11">
        <f t="shared" si="9"/>
        <v>0</v>
      </c>
      <c r="AH59" s="11">
        <f>ISNUMBER(AB59)*4+ISNUMBER(AC59)*4+ISNUMBER(AD59)*4+ISNUMBER(AE59)*4+ISNUMBER(AF59)*4+ISNUMBER(#REF!)*4</f>
        <v>0</v>
      </c>
      <c r="AI59" s="51" t="e">
        <f t="shared" si="7"/>
        <v>#DIV/0!</v>
      </c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</row>
    <row r="60" spans="2:50" ht="15">
      <c r="B60" s="43"/>
      <c r="C60" s="37"/>
      <c r="D60" s="37"/>
      <c r="E60" s="37"/>
      <c r="F60" s="37"/>
      <c r="G60" s="37"/>
      <c r="H60" s="11">
        <f t="shared" si="8"/>
        <v>0</v>
      </c>
      <c r="I60" s="11">
        <f>ISNUMBER(C60)*4+ISNUMBER(D60)*4+ISNUMBER(E60)*4+ISNUMBER(F60)*4+ISNUMBER(G60)*4+ISNUMBER(#REF!)*4</f>
        <v>0</v>
      </c>
      <c r="J60" s="51" t="e">
        <f t="shared" si="6"/>
        <v>#DIV/0!</v>
      </c>
      <c r="Y60" s="34"/>
      <c r="AA60" s="43">
        <f t="shared" si="3"/>
        <v>0</v>
      </c>
      <c r="AB60" s="37"/>
      <c r="AC60" s="37"/>
      <c r="AD60" s="37"/>
      <c r="AE60" s="37"/>
      <c r="AF60" s="37"/>
      <c r="AG60" s="11">
        <f t="shared" si="9"/>
        <v>0</v>
      </c>
      <c r="AH60" s="11">
        <f>ISNUMBER(AB60)*4+ISNUMBER(AC60)*4+ISNUMBER(AD60)*4+ISNUMBER(AE60)*4+ISNUMBER(AF60)*4+ISNUMBER(#REF!)*4</f>
        <v>0</v>
      </c>
      <c r="AI60" s="51" t="e">
        <f t="shared" si="7"/>
        <v>#DIV/0!</v>
      </c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</row>
    <row r="61" spans="2:50" ht="15">
      <c r="B61" s="43"/>
      <c r="C61" s="37"/>
      <c r="D61" s="37"/>
      <c r="E61" s="37"/>
      <c r="F61" s="37"/>
      <c r="G61" s="37"/>
      <c r="H61" s="11">
        <f t="shared" si="8"/>
        <v>0</v>
      </c>
      <c r="I61" s="11">
        <f>ISNUMBER(C61)*4+ISNUMBER(D61)*4+ISNUMBER(E61)*4+ISNUMBER(F61)*4+ISNUMBER(G61)*4+ISNUMBER(#REF!)*4</f>
        <v>0</v>
      </c>
      <c r="J61" s="51" t="e">
        <f t="shared" si="6"/>
        <v>#DIV/0!</v>
      </c>
      <c r="Y61" s="34"/>
      <c r="AA61" s="43">
        <f t="shared" si="3"/>
        <v>0</v>
      </c>
      <c r="AB61" s="37"/>
      <c r="AC61" s="37"/>
      <c r="AD61" s="37"/>
      <c r="AE61" s="37"/>
      <c r="AF61" s="37"/>
      <c r="AG61" s="11">
        <f t="shared" si="9"/>
        <v>0</v>
      </c>
      <c r="AH61" s="11">
        <f>ISNUMBER(AB61)*4+ISNUMBER(AC61)*4+ISNUMBER(AD61)*4+ISNUMBER(AE61)*4+ISNUMBER(AF61)*4+ISNUMBER(#REF!)*4</f>
        <v>0</v>
      </c>
      <c r="AI61" s="51" t="e">
        <f t="shared" si="7"/>
        <v>#DIV/0!</v>
      </c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</row>
    <row r="62" spans="2:50" ht="15">
      <c r="B62" s="43"/>
      <c r="C62" s="37"/>
      <c r="D62" s="37"/>
      <c r="E62" s="37"/>
      <c r="F62" s="37"/>
      <c r="G62" s="37"/>
      <c r="H62" s="11">
        <f t="shared" si="8"/>
        <v>0</v>
      </c>
      <c r="I62" s="11">
        <f>ISNUMBER(C62)*4+ISNUMBER(D62)*4+ISNUMBER(E62)*4+ISNUMBER(F62)*4+ISNUMBER(G62)*4+ISNUMBER(#REF!)*4</f>
        <v>0</v>
      </c>
      <c r="J62" s="51" t="e">
        <f t="shared" si="6"/>
        <v>#DIV/0!</v>
      </c>
      <c r="Y62" s="34"/>
      <c r="AA62" s="43">
        <f t="shared" si="3"/>
        <v>0</v>
      </c>
      <c r="AB62" s="37"/>
      <c r="AC62" s="37"/>
      <c r="AD62" s="37"/>
      <c r="AE62" s="37"/>
      <c r="AF62" s="37"/>
      <c r="AG62" s="11">
        <f t="shared" si="9"/>
        <v>0</v>
      </c>
      <c r="AH62" s="11">
        <f>ISNUMBER(AB62)*4+ISNUMBER(AC62)*4+ISNUMBER(AD62)*4+ISNUMBER(AE62)*4+ISNUMBER(AF62)*4+ISNUMBER(#REF!)*4</f>
        <v>0</v>
      </c>
      <c r="AI62" s="51" t="e">
        <f t="shared" si="7"/>
        <v>#DIV/0!</v>
      </c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</row>
    <row r="63" spans="2:50" ht="15">
      <c r="B63" s="43"/>
      <c r="C63" s="37"/>
      <c r="D63" s="37"/>
      <c r="E63" s="37"/>
      <c r="F63" s="37"/>
      <c r="G63" s="37"/>
      <c r="H63" s="11">
        <f t="shared" si="8"/>
        <v>0</v>
      </c>
      <c r="I63" s="11">
        <f>ISNUMBER(C63)*4+ISNUMBER(D63)*4+ISNUMBER(E63)*4+ISNUMBER(F63)*4+ISNUMBER(G63)*4+ISNUMBER(#REF!)*4</f>
        <v>0</v>
      </c>
      <c r="J63" s="51" t="e">
        <f t="shared" si="6"/>
        <v>#DIV/0!</v>
      </c>
      <c r="Y63" s="34"/>
      <c r="AA63" s="43">
        <f t="shared" si="3"/>
        <v>0</v>
      </c>
      <c r="AB63" s="37"/>
      <c r="AC63" s="37"/>
      <c r="AD63" s="37"/>
      <c r="AE63" s="37"/>
      <c r="AF63" s="37"/>
      <c r="AG63" s="11">
        <f t="shared" si="9"/>
        <v>0</v>
      </c>
      <c r="AH63" s="11">
        <f>ISNUMBER(AB63)*4+ISNUMBER(AC63)*4+ISNUMBER(AD63)*4+ISNUMBER(AE63)*4+ISNUMBER(AF63)*4+ISNUMBER(#REF!)*4</f>
        <v>0</v>
      </c>
      <c r="AI63" s="51" t="e">
        <f t="shared" si="7"/>
        <v>#DIV/0!</v>
      </c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</row>
    <row r="64" spans="2:50" ht="15">
      <c r="B64" s="43"/>
      <c r="C64" s="37"/>
      <c r="D64" s="37"/>
      <c r="E64" s="37"/>
      <c r="F64" s="37"/>
      <c r="G64" s="37"/>
      <c r="H64" s="11">
        <f t="shared" si="8"/>
        <v>0</v>
      </c>
      <c r="I64" s="11">
        <f>ISNUMBER(C64)*4+ISNUMBER(D64)*4+ISNUMBER(E64)*4+ISNUMBER(F64)*4+ISNUMBER(G64)*4+ISNUMBER(#REF!)*4</f>
        <v>0</v>
      </c>
      <c r="J64" s="51" t="e">
        <f t="shared" si="6"/>
        <v>#DIV/0!</v>
      </c>
      <c r="Y64" s="34"/>
      <c r="AA64" s="43">
        <f t="shared" si="3"/>
        <v>0</v>
      </c>
      <c r="AB64" s="37"/>
      <c r="AC64" s="37"/>
      <c r="AD64" s="37"/>
      <c r="AE64" s="37"/>
      <c r="AF64" s="37"/>
      <c r="AG64" s="11">
        <f t="shared" si="9"/>
        <v>0</v>
      </c>
      <c r="AH64" s="11">
        <f>ISNUMBER(AB64)*4+ISNUMBER(AC64)*4+ISNUMBER(AD64)*4+ISNUMBER(AE64)*4+ISNUMBER(AF64)*4+ISNUMBER(#REF!)*4</f>
        <v>0</v>
      </c>
      <c r="AI64" s="51" t="e">
        <f t="shared" si="7"/>
        <v>#DIV/0!</v>
      </c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</row>
    <row r="65" spans="2:50" ht="15">
      <c r="B65" s="43"/>
      <c r="C65" s="37"/>
      <c r="D65" s="37"/>
      <c r="E65" s="37"/>
      <c r="F65" s="37"/>
      <c r="G65" s="37"/>
      <c r="H65" s="11">
        <f t="shared" si="8"/>
        <v>0</v>
      </c>
      <c r="I65" s="11">
        <f>ISNUMBER(C65)*4+ISNUMBER(D65)*4+ISNUMBER(E65)*4+ISNUMBER(F65)*4+ISNUMBER(G65)*4+ISNUMBER(#REF!)*4</f>
        <v>0</v>
      </c>
      <c r="J65" s="51" t="e">
        <f t="shared" si="6"/>
        <v>#DIV/0!</v>
      </c>
      <c r="Y65" s="34"/>
      <c r="AA65" s="43">
        <f t="shared" si="3"/>
        <v>0</v>
      </c>
      <c r="AB65" s="37"/>
      <c r="AC65" s="37"/>
      <c r="AD65" s="37"/>
      <c r="AE65" s="37"/>
      <c r="AF65" s="37"/>
      <c r="AG65" s="11">
        <f t="shared" si="9"/>
        <v>0</v>
      </c>
      <c r="AH65" s="11">
        <f>ISNUMBER(AB65)*4+ISNUMBER(AC65)*4+ISNUMBER(AD65)*4+ISNUMBER(AE65)*4+ISNUMBER(AF65)*4+ISNUMBER(#REF!)*4</f>
        <v>0</v>
      </c>
      <c r="AI65" s="51" t="e">
        <f t="shared" si="7"/>
        <v>#DIV/0!</v>
      </c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</row>
    <row r="66" spans="2:50" ht="15">
      <c r="B66" s="43"/>
      <c r="C66" s="37"/>
      <c r="D66" s="37"/>
      <c r="E66" s="37"/>
      <c r="F66" s="37"/>
      <c r="G66" s="37"/>
      <c r="H66" s="11">
        <f t="shared" si="8"/>
        <v>0</v>
      </c>
      <c r="I66" s="11">
        <f>ISNUMBER(C66)*4+ISNUMBER(D66)*4+ISNUMBER(E66)*4+ISNUMBER(F66)*4+ISNUMBER(G66)*4+ISNUMBER(#REF!)*4</f>
        <v>0</v>
      </c>
      <c r="J66" s="51" t="e">
        <f t="shared" si="6"/>
        <v>#DIV/0!</v>
      </c>
      <c r="Y66" s="34"/>
      <c r="AA66" s="43">
        <f t="shared" si="3"/>
        <v>0</v>
      </c>
      <c r="AB66" s="37"/>
      <c r="AC66" s="37"/>
      <c r="AD66" s="37"/>
      <c r="AE66" s="37"/>
      <c r="AF66" s="37"/>
      <c r="AG66" s="11">
        <f t="shared" si="9"/>
        <v>0</v>
      </c>
      <c r="AH66" s="11">
        <f>ISNUMBER(AB66)*4+ISNUMBER(AC66)*4+ISNUMBER(AD66)*4+ISNUMBER(AE66)*4+ISNUMBER(AF66)*4+ISNUMBER(#REF!)*4</f>
        <v>0</v>
      </c>
      <c r="AI66" s="51" t="e">
        <f t="shared" si="7"/>
        <v>#DIV/0!</v>
      </c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</row>
    <row r="67" spans="2:50" ht="15">
      <c r="B67" s="43"/>
      <c r="C67" s="37"/>
      <c r="D67" s="37"/>
      <c r="E67" s="37"/>
      <c r="F67" s="37"/>
      <c r="G67" s="37"/>
      <c r="H67" s="11">
        <f t="shared" si="8"/>
        <v>0</v>
      </c>
      <c r="I67" s="11">
        <f>ISNUMBER(C67)*4+ISNUMBER(D67)*4+ISNUMBER(E67)*4+ISNUMBER(F67)*4+ISNUMBER(G67)*4+ISNUMBER(#REF!)*4</f>
        <v>0</v>
      </c>
      <c r="J67" s="51" t="e">
        <f t="shared" si="6"/>
        <v>#DIV/0!</v>
      </c>
      <c r="Y67" s="34"/>
      <c r="AA67" s="43">
        <f t="shared" si="3"/>
        <v>0</v>
      </c>
      <c r="AB67" s="37"/>
      <c r="AC67" s="37"/>
      <c r="AD67" s="37"/>
      <c r="AE67" s="37"/>
      <c r="AF67" s="37"/>
      <c r="AG67" s="11">
        <f t="shared" si="9"/>
        <v>0</v>
      </c>
      <c r="AH67" s="11">
        <f>ISNUMBER(AB67)*4+ISNUMBER(AC67)*4+ISNUMBER(AD67)*4+ISNUMBER(AE67)*4+ISNUMBER(AF67)*4+ISNUMBER(#REF!)*4</f>
        <v>0</v>
      </c>
      <c r="AI67" s="51" t="e">
        <f t="shared" si="7"/>
        <v>#DIV/0!</v>
      </c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</row>
    <row r="68" spans="2:50" ht="15">
      <c r="B68" s="43"/>
      <c r="C68" s="37"/>
      <c r="D68" s="37"/>
      <c r="E68" s="37"/>
      <c r="F68" s="37"/>
      <c r="G68" s="37"/>
      <c r="H68" s="11">
        <f t="shared" si="8"/>
        <v>0</v>
      </c>
      <c r="I68" s="11">
        <f>ISNUMBER(C68)*4+ISNUMBER(D68)*4+ISNUMBER(E68)*4+ISNUMBER(F68)*4+ISNUMBER(G68)*4+ISNUMBER(#REF!)*4</f>
        <v>0</v>
      </c>
      <c r="J68" s="51" t="e">
        <f t="shared" si="6"/>
        <v>#DIV/0!</v>
      </c>
      <c r="Y68" s="34"/>
      <c r="AA68" s="43">
        <f t="shared" si="3"/>
        <v>0</v>
      </c>
      <c r="AB68" s="37"/>
      <c r="AC68" s="37"/>
      <c r="AD68" s="37"/>
      <c r="AE68" s="37"/>
      <c r="AF68" s="37"/>
      <c r="AG68" s="11">
        <f t="shared" si="9"/>
        <v>0</v>
      </c>
      <c r="AH68" s="11">
        <f>ISNUMBER(AB68)*4+ISNUMBER(AC68)*4+ISNUMBER(AD68)*4+ISNUMBER(AE68)*4+ISNUMBER(AF68)*4+ISNUMBER(#REF!)*4</f>
        <v>0</v>
      </c>
      <c r="AI68" s="51" t="e">
        <f t="shared" si="7"/>
        <v>#DIV/0!</v>
      </c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</row>
    <row r="69" spans="2:50" ht="15">
      <c r="B69" s="43"/>
      <c r="C69" s="37"/>
      <c r="D69" s="37"/>
      <c r="E69" s="37"/>
      <c r="F69" s="37"/>
      <c r="G69" s="37"/>
      <c r="H69" s="11">
        <f t="shared" si="8"/>
        <v>0</v>
      </c>
      <c r="I69" s="11">
        <f>ISNUMBER(C69)*4+ISNUMBER(D69)*4+ISNUMBER(E69)*4+ISNUMBER(F69)*4+ISNUMBER(G69)*4+ISNUMBER(#REF!)*4</f>
        <v>0</v>
      </c>
      <c r="J69" s="51" t="e">
        <f t="shared" si="6"/>
        <v>#DIV/0!</v>
      </c>
      <c r="Y69" s="34"/>
      <c r="AA69" s="43">
        <f t="shared" si="3"/>
        <v>0</v>
      </c>
      <c r="AB69" s="37"/>
      <c r="AC69" s="37"/>
      <c r="AD69" s="37"/>
      <c r="AE69" s="37"/>
      <c r="AF69" s="37"/>
      <c r="AG69" s="11">
        <f t="shared" si="9"/>
        <v>0</v>
      </c>
      <c r="AH69" s="11">
        <f>ISNUMBER(AB69)*4+ISNUMBER(AC69)*4+ISNUMBER(AD69)*4+ISNUMBER(AE69)*4+ISNUMBER(AF69)*4+ISNUMBER(#REF!)*4</f>
        <v>0</v>
      </c>
      <c r="AI69" s="51" t="e">
        <f t="shared" si="7"/>
        <v>#DIV/0!</v>
      </c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</row>
    <row r="70" spans="2:50" ht="15">
      <c r="B70" s="43"/>
      <c r="C70" s="37"/>
      <c r="D70" s="37"/>
      <c r="E70" s="37"/>
      <c r="F70" s="37"/>
      <c r="G70" s="37"/>
      <c r="H70" s="11">
        <f t="shared" si="8"/>
        <v>0</v>
      </c>
      <c r="I70" s="11">
        <f>ISNUMBER(C70)*4+ISNUMBER(D70)*4+ISNUMBER(E70)*4+ISNUMBER(F70)*4+ISNUMBER(G70)*4+ISNUMBER(#REF!)*4</f>
        <v>0</v>
      </c>
      <c r="J70" s="51" t="e">
        <f t="shared" si="6"/>
        <v>#DIV/0!</v>
      </c>
      <c r="Y70" s="34"/>
      <c r="AA70" s="43">
        <f t="shared" si="3"/>
        <v>0</v>
      </c>
      <c r="AB70" s="37"/>
      <c r="AC70" s="37"/>
      <c r="AD70" s="37"/>
      <c r="AE70" s="37"/>
      <c r="AF70" s="37"/>
      <c r="AG70" s="11">
        <f t="shared" si="9"/>
        <v>0</v>
      </c>
      <c r="AH70" s="11">
        <f>ISNUMBER(AB70)*4+ISNUMBER(AC70)*4+ISNUMBER(AD70)*4+ISNUMBER(AE70)*4+ISNUMBER(AF70)*4+ISNUMBER(#REF!)*4</f>
        <v>0</v>
      </c>
      <c r="AI70" s="51" t="e">
        <f t="shared" si="7"/>
        <v>#DIV/0!</v>
      </c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</row>
    <row r="71" spans="2:50" ht="15">
      <c r="B71" s="43"/>
      <c r="C71" s="37"/>
      <c r="D71" s="37"/>
      <c r="E71" s="37"/>
      <c r="F71" s="37"/>
      <c r="G71" s="37"/>
      <c r="H71" s="11">
        <f aca="true" t="shared" si="10" ref="H71:H88">SUM(C71:G71)</f>
        <v>0</v>
      </c>
      <c r="I71" s="11">
        <f>ISNUMBER(C71)*4+ISNUMBER(D71)*4+ISNUMBER(E71)*4+ISNUMBER(F71)*4+ISNUMBER(G71)*4+ISNUMBER(#REF!)*4</f>
        <v>0</v>
      </c>
      <c r="J71" s="51" t="e">
        <f t="shared" si="6"/>
        <v>#DIV/0!</v>
      </c>
      <c r="Y71" s="34"/>
      <c r="AA71" s="43">
        <f t="shared" si="3"/>
        <v>0</v>
      </c>
      <c r="AB71" s="37"/>
      <c r="AC71" s="37"/>
      <c r="AD71" s="37"/>
      <c r="AE71" s="37"/>
      <c r="AF71" s="37"/>
      <c r="AG71" s="11">
        <f aca="true" t="shared" si="11" ref="AG71:AG88">SUM(AB71:AF71)</f>
        <v>0</v>
      </c>
      <c r="AH71" s="11">
        <f>ISNUMBER(AB71)*4+ISNUMBER(AC71)*4+ISNUMBER(AD71)*4+ISNUMBER(AE71)*4+ISNUMBER(AF71)*4+ISNUMBER(#REF!)*4</f>
        <v>0</v>
      </c>
      <c r="AI71" s="51" t="e">
        <f t="shared" si="7"/>
        <v>#DIV/0!</v>
      </c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</row>
    <row r="72" spans="2:50" ht="15">
      <c r="B72" s="43"/>
      <c r="C72" s="37"/>
      <c r="D72" s="37"/>
      <c r="E72" s="37"/>
      <c r="F72" s="37"/>
      <c r="G72" s="37"/>
      <c r="H72" s="11">
        <f t="shared" si="10"/>
        <v>0</v>
      </c>
      <c r="I72" s="11">
        <f>ISNUMBER(C72)*4+ISNUMBER(D72)*4+ISNUMBER(E72)*4+ISNUMBER(F72)*4+ISNUMBER(G72)*4+ISNUMBER(#REF!)*4</f>
        <v>0</v>
      </c>
      <c r="J72" s="51" t="e">
        <f t="shared" si="6"/>
        <v>#DIV/0!</v>
      </c>
      <c r="Y72" s="34"/>
      <c r="AA72" s="43">
        <f aca="true" t="shared" si="12" ref="AA72:AA128">B72</f>
        <v>0</v>
      </c>
      <c r="AB72" s="37"/>
      <c r="AC72" s="37"/>
      <c r="AD72" s="37"/>
      <c r="AE72" s="37"/>
      <c r="AF72" s="37"/>
      <c r="AG72" s="11">
        <f t="shared" si="11"/>
        <v>0</v>
      </c>
      <c r="AH72" s="11">
        <f>ISNUMBER(AB72)*4+ISNUMBER(AC72)*4+ISNUMBER(AD72)*4+ISNUMBER(AE72)*4+ISNUMBER(AF72)*4+ISNUMBER(#REF!)*4</f>
        <v>0</v>
      </c>
      <c r="AI72" s="51" t="e">
        <f t="shared" si="7"/>
        <v>#DIV/0!</v>
      </c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</row>
    <row r="73" spans="2:50" ht="15">
      <c r="B73" s="43"/>
      <c r="C73" s="37"/>
      <c r="D73" s="37"/>
      <c r="E73" s="37"/>
      <c r="F73" s="37"/>
      <c r="G73" s="37"/>
      <c r="H73" s="11">
        <f t="shared" si="10"/>
        <v>0</v>
      </c>
      <c r="I73" s="11">
        <f>ISNUMBER(C73)*4+ISNUMBER(D73)*4+ISNUMBER(E73)*4+ISNUMBER(F73)*4+ISNUMBER(G73)*4+ISNUMBER(#REF!)*4</f>
        <v>0</v>
      </c>
      <c r="J73" s="51" t="e">
        <f t="shared" si="6"/>
        <v>#DIV/0!</v>
      </c>
      <c r="Y73" s="34"/>
      <c r="AA73" s="43">
        <f t="shared" si="12"/>
        <v>0</v>
      </c>
      <c r="AB73" s="37"/>
      <c r="AC73" s="37"/>
      <c r="AD73" s="37"/>
      <c r="AE73" s="37"/>
      <c r="AF73" s="37"/>
      <c r="AG73" s="11">
        <f t="shared" si="11"/>
        <v>0</v>
      </c>
      <c r="AH73" s="11">
        <f>ISNUMBER(AB73)*4+ISNUMBER(AC73)*4+ISNUMBER(AD73)*4+ISNUMBER(AE73)*4+ISNUMBER(AF73)*4+ISNUMBER(#REF!)*4</f>
        <v>0</v>
      </c>
      <c r="AI73" s="51" t="e">
        <f t="shared" si="7"/>
        <v>#DIV/0!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</row>
    <row r="74" spans="2:50" ht="15">
      <c r="B74" s="43"/>
      <c r="C74" s="37"/>
      <c r="D74" s="37"/>
      <c r="E74" s="37"/>
      <c r="F74" s="37"/>
      <c r="G74" s="37"/>
      <c r="H74" s="11">
        <f t="shared" si="10"/>
        <v>0</v>
      </c>
      <c r="I74" s="11">
        <f>ISNUMBER(C74)*4+ISNUMBER(D74)*4+ISNUMBER(E74)*4+ISNUMBER(F74)*4+ISNUMBER(G74)*4+ISNUMBER(#REF!)*4</f>
        <v>0</v>
      </c>
      <c r="J74" s="51" t="e">
        <f t="shared" si="6"/>
        <v>#DIV/0!</v>
      </c>
      <c r="Y74" s="34"/>
      <c r="AA74" s="43">
        <f t="shared" si="12"/>
        <v>0</v>
      </c>
      <c r="AB74" s="37"/>
      <c r="AC74" s="37"/>
      <c r="AD74" s="37"/>
      <c r="AE74" s="37"/>
      <c r="AF74" s="37"/>
      <c r="AG74" s="11">
        <f t="shared" si="11"/>
        <v>0</v>
      </c>
      <c r="AH74" s="11">
        <f>ISNUMBER(AB74)*4+ISNUMBER(AC74)*4+ISNUMBER(AD74)*4+ISNUMBER(AE74)*4+ISNUMBER(AF74)*4+ISNUMBER(#REF!)*4</f>
        <v>0</v>
      </c>
      <c r="AI74" s="51" t="e">
        <f t="shared" si="7"/>
        <v>#DIV/0!</v>
      </c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</row>
    <row r="75" spans="2:50" ht="15">
      <c r="B75" s="43"/>
      <c r="C75" s="37"/>
      <c r="D75" s="37"/>
      <c r="E75" s="37"/>
      <c r="F75" s="37"/>
      <c r="G75" s="37"/>
      <c r="H75" s="11">
        <f t="shared" si="10"/>
        <v>0</v>
      </c>
      <c r="I75" s="11">
        <f>ISNUMBER(C75)*4+ISNUMBER(D75)*4+ISNUMBER(E75)*4+ISNUMBER(F75)*4+ISNUMBER(G75)*4+ISNUMBER(#REF!)*4</f>
        <v>0</v>
      </c>
      <c r="J75" s="51" t="e">
        <f t="shared" si="6"/>
        <v>#DIV/0!</v>
      </c>
      <c r="Y75" s="34"/>
      <c r="AA75" s="43">
        <f t="shared" si="12"/>
        <v>0</v>
      </c>
      <c r="AB75" s="37"/>
      <c r="AC75" s="37"/>
      <c r="AD75" s="37"/>
      <c r="AE75" s="37"/>
      <c r="AF75" s="37"/>
      <c r="AG75" s="11">
        <f t="shared" si="11"/>
        <v>0</v>
      </c>
      <c r="AH75" s="11">
        <f>ISNUMBER(AB75)*4+ISNUMBER(AC75)*4+ISNUMBER(AD75)*4+ISNUMBER(AE75)*4+ISNUMBER(AF75)*4+ISNUMBER(#REF!)*4</f>
        <v>0</v>
      </c>
      <c r="AI75" s="51" t="e">
        <f t="shared" si="7"/>
        <v>#DIV/0!</v>
      </c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</row>
    <row r="76" spans="2:50" ht="15">
      <c r="B76" s="43"/>
      <c r="C76" s="37"/>
      <c r="D76" s="37"/>
      <c r="E76" s="37"/>
      <c r="F76" s="37"/>
      <c r="G76" s="37"/>
      <c r="H76" s="11">
        <f t="shared" si="10"/>
        <v>0</v>
      </c>
      <c r="I76" s="11">
        <f>ISNUMBER(C76)*4+ISNUMBER(D76)*4+ISNUMBER(E76)*4+ISNUMBER(F76)*4+ISNUMBER(G76)*4+ISNUMBER(#REF!)*4</f>
        <v>0</v>
      </c>
      <c r="J76" s="51" t="e">
        <f t="shared" si="6"/>
        <v>#DIV/0!</v>
      </c>
      <c r="Y76" s="34"/>
      <c r="AA76" s="43">
        <f t="shared" si="12"/>
        <v>0</v>
      </c>
      <c r="AB76" s="37"/>
      <c r="AC76" s="37"/>
      <c r="AD76" s="37"/>
      <c r="AE76" s="37"/>
      <c r="AF76" s="37"/>
      <c r="AG76" s="11">
        <f t="shared" si="11"/>
        <v>0</v>
      </c>
      <c r="AH76" s="11">
        <f>ISNUMBER(AB76)*4+ISNUMBER(AC76)*4+ISNUMBER(AD76)*4+ISNUMBER(AE76)*4+ISNUMBER(AF76)*4+ISNUMBER(#REF!)*4</f>
        <v>0</v>
      </c>
      <c r="AI76" s="51" t="e">
        <f t="shared" si="7"/>
        <v>#DIV/0!</v>
      </c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</row>
    <row r="77" spans="2:50" ht="15">
      <c r="B77" s="43"/>
      <c r="C77" s="37"/>
      <c r="D77" s="37"/>
      <c r="E77" s="37"/>
      <c r="F77" s="37"/>
      <c r="G77" s="37"/>
      <c r="H77" s="11">
        <f t="shared" si="10"/>
        <v>0</v>
      </c>
      <c r="I77" s="11">
        <f>ISNUMBER(C77)*4+ISNUMBER(D77)*4+ISNUMBER(E77)*4+ISNUMBER(F77)*4+ISNUMBER(G77)*4+ISNUMBER(#REF!)*4</f>
        <v>0</v>
      </c>
      <c r="J77" s="51" t="e">
        <f t="shared" si="6"/>
        <v>#DIV/0!</v>
      </c>
      <c r="Y77" s="34"/>
      <c r="AA77" s="43">
        <f t="shared" si="12"/>
        <v>0</v>
      </c>
      <c r="AB77" s="37"/>
      <c r="AC77" s="37"/>
      <c r="AD77" s="37"/>
      <c r="AE77" s="37"/>
      <c r="AF77" s="37"/>
      <c r="AG77" s="11">
        <f t="shared" si="11"/>
        <v>0</v>
      </c>
      <c r="AH77" s="11">
        <f>ISNUMBER(AB77)*4+ISNUMBER(AC77)*4+ISNUMBER(AD77)*4+ISNUMBER(AE77)*4+ISNUMBER(AF77)*4+ISNUMBER(#REF!)*4</f>
        <v>0</v>
      </c>
      <c r="AI77" s="51" t="e">
        <f t="shared" si="7"/>
        <v>#DIV/0!</v>
      </c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</row>
    <row r="78" spans="2:50" ht="15">
      <c r="B78" s="43"/>
      <c r="C78" s="37"/>
      <c r="D78" s="37"/>
      <c r="E78" s="37"/>
      <c r="F78" s="37"/>
      <c r="G78" s="37"/>
      <c r="H78" s="11">
        <f t="shared" si="10"/>
        <v>0</v>
      </c>
      <c r="I78" s="11">
        <f>ISNUMBER(C78)*4+ISNUMBER(D78)*4+ISNUMBER(E78)*4+ISNUMBER(F78)*4+ISNUMBER(G78)*4+ISNUMBER(#REF!)*4</f>
        <v>0</v>
      </c>
      <c r="J78" s="51" t="e">
        <f t="shared" si="6"/>
        <v>#DIV/0!</v>
      </c>
      <c r="Y78" s="34"/>
      <c r="AA78" s="43">
        <f t="shared" si="12"/>
        <v>0</v>
      </c>
      <c r="AB78" s="37"/>
      <c r="AC78" s="37"/>
      <c r="AD78" s="37"/>
      <c r="AE78" s="37"/>
      <c r="AF78" s="37"/>
      <c r="AG78" s="11">
        <f t="shared" si="11"/>
        <v>0</v>
      </c>
      <c r="AH78" s="11">
        <f>ISNUMBER(AB78)*4+ISNUMBER(AC78)*4+ISNUMBER(AD78)*4+ISNUMBER(AE78)*4+ISNUMBER(AF78)*4+ISNUMBER(#REF!)*4</f>
        <v>0</v>
      </c>
      <c r="AI78" s="51" t="e">
        <f t="shared" si="7"/>
        <v>#DIV/0!</v>
      </c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</row>
    <row r="79" spans="2:50" ht="15">
      <c r="B79" s="43"/>
      <c r="C79" s="37"/>
      <c r="D79" s="37"/>
      <c r="E79" s="37"/>
      <c r="F79" s="37"/>
      <c r="G79" s="37"/>
      <c r="H79" s="11">
        <f t="shared" si="10"/>
        <v>0</v>
      </c>
      <c r="I79" s="11">
        <f>ISNUMBER(C79)*4+ISNUMBER(D79)*4+ISNUMBER(E79)*4+ISNUMBER(F79)*4+ISNUMBER(G79)*4+ISNUMBER(#REF!)*4</f>
        <v>0</v>
      </c>
      <c r="J79" s="51" t="e">
        <f t="shared" si="6"/>
        <v>#DIV/0!</v>
      </c>
      <c r="Y79" s="34"/>
      <c r="AA79" s="43">
        <f t="shared" si="12"/>
        <v>0</v>
      </c>
      <c r="AB79" s="37"/>
      <c r="AC79" s="37"/>
      <c r="AD79" s="37"/>
      <c r="AE79" s="37"/>
      <c r="AF79" s="37"/>
      <c r="AG79" s="11">
        <f t="shared" si="11"/>
        <v>0</v>
      </c>
      <c r="AH79" s="11">
        <f>ISNUMBER(AB79)*4+ISNUMBER(AC79)*4+ISNUMBER(AD79)*4+ISNUMBER(AE79)*4+ISNUMBER(AF79)*4+ISNUMBER(#REF!)*4</f>
        <v>0</v>
      </c>
      <c r="AI79" s="51" t="e">
        <f t="shared" si="7"/>
        <v>#DIV/0!</v>
      </c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</row>
    <row r="80" spans="2:50" ht="15">
      <c r="B80" s="43"/>
      <c r="C80" s="37"/>
      <c r="D80" s="37"/>
      <c r="E80" s="37"/>
      <c r="F80" s="37"/>
      <c r="G80" s="37"/>
      <c r="H80" s="11">
        <f t="shared" si="10"/>
        <v>0</v>
      </c>
      <c r="I80" s="11">
        <f>ISNUMBER(C80)*4+ISNUMBER(D80)*4+ISNUMBER(E80)*4+ISNUMBER(F80)*4+ISNUMBER(G80)*4+ISNUMBER(#REF!)*4</f>
        <v>0</v>
      </c>
      <c r="J80" s="51" t="e">
        <f t="shared" si="6"/>
        <v>#DIV/0!</v>
      </c>
      <c r="Y80" s="34"/>
      <c r="AA80" s="43">
        <f t="shared" si="12"/>
        <v>0</v>
      </c>
      <c r="AB80" s="37"/>
      <c r="AC80" s="37"/>
      <c r="AD80" s="37"/>
      <c r="AE80" s="37"/>
      <c r="AF80" s="37"/>
      <c r="AG80" s="11">
        <f t="shared" si="11"/>
        <v>0</v>
      </c>
      <c r="AH80" s="11">
        <f>ISNUMBER(AB80)*4+ISNUMBER(AC80)*4+ISNUMBER(AD80)*4+ISNUMBER(AE80)*4+ISNUMBER(AF80)*4+ISNUMBER(#REF!)*4</f>
        <v>0</v>
      </c>
      <c r="AI80" s="51" t="e">
        <f t="shared" si="7"/>
        <v>#DIV/0!</v>
      </c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</row>
    <row r="81" spans="2:50" ht="15">
      <c r="B81" s="43"/>
      <c r="C81" s="37"/>
      <c r="D81" s="37"/>
      <c r="E81" s="37"/>
      <c r="F81" s="37"/>
      <c r="G81" s="37"/>
      <c r="H81" s="11">
        <f t="shared" si="10"/>
        <v>0</v>
      </c>
      <c r="I81" s="11">
        <f>ISNUMBER(C81)*4+ISNUMBER(D81)*4+ISNUMBER(E81)*4+ISNUMBER(F81)*4+ISNUMBER(G81)*4+ISNUMBER(#REF!)*4</f>
        <v>0</v>
      </c>
      <c r="J81" s="51" t="e">
        <f t="shared" si="6"/>
        <v>#DIV/0!</v>
      </c>
      <c r="Y81" s="34"/>
      <c r="AA81" s="43">
        <f t="shared" si="12"/>
        <v>0</v>
      </c>
      <c r="AB81" s="37"/>
      <c r="AC81" s="37"/>
      <c r="AD81" s="37"/>
      <c r="AE81" s="37"/>
      <c r="AF81" s="37"/>
      <c r="AG81" s="11">
        <f t="shared" si="11"/>
        <v>0</v>
      </c>
      <c r="AH81" s="11">
        <f>ISNUMBER(AB81)*4+ISNUMBER(AC81)*4+ISNUMBER(AD81)*4+ISNUMBER(AE81)*4+ISNUMBER(AF81)*4+ISNUMBER(#REF!)*4</f>
        <v>0</v>
      </c>
      <c r="AI81" s="51" t="e">
        <f t="shared" si="7"/>
        <v>#DIV/0!</v>
      </c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</row>
    <row r="82" spans="2:50" ht="15">
      <c r="B82" s="43"/>
      <c r="C82" s="37"/>
      <c r="D82" s="37"/>
      <c r="E82" s="37"/>
      <c r="F82" s="37"/>
      <c r="G82" s="37"/>
      <c r="H82" s="11">
        <f t="shared" si="10"/>
        <v>0</v>
      </c>
      <c r="I82" s="11">
        <f>ISNUMBER(C82)*4+ISNUMBER(D82)*4+ISNUMBER(E82)*4+ISNUMBER(F82)*4+ISNUMBER(G82)*4+ISNUMBER(#REF!)*4</f>
        <v>0</v>
      </c>
      <c r="J82" s="51" t="e">
        <f t="shared" si="6"/>
        <v>#DIV/0!</v>
      </c>
      <c r="Y82" s="34"/>
      <c r="AA82" s="43">
        <f t="shared" si="12"/>
        <v>0</v>
      </c>
      <c r="AB82" s="37"/>
      <c r="AC82" s="37"/>
      <c r="AD82" s="37"/>
      <c r="AE82" s="37"/>
      <c r="AF82" s="37"/>
      <c r="AG82" s="11">
        <f t="shared" si="11"/>
        <v>0</v>
      </c>
      <c r="AH82" s="11">
        <f>ISNUMBER(AB82)*4+ISNUMBER(AC82)*4+ISNUMBER(AD82)*4+ISNUMBER(AE82)*4+ISNUMBER(AF82)*4+ISNUMBER(#REF!)*4</f>
        <v>0</v>
      </c>
      <c r="AI82" s="51" t="e">
        <f t="shared" si="7"/>
        <v>#DIV/0!</v>
      </c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</row>
    <row r="83" spans="2:50" ht="15">
      <c r="B83" s="43"/>
      <c r="C83" s="37"/>
      <c r="D83" s="37"/>
      <c r="E83" s="37"/>
      <c r="F83" s="37"/>
      <c r="G83" s="37"/>
      <c r="H83" s="11">
        <f t="shared" si="10"/>
        <v>0</v>
      </c>
      <c r="I83" s="11">
        <f>ISNUMBER(C83)*4+ISNUMBER(D83)*4+ISNUMBER(E83)*4+ISNUMBER(F83)*4+ISNUMBER(G83)*4+ISNUMBER(#REF!)*4</f>
        <v>0</v>
      </c>
      <c r="J83" s="51" t="e">
        <f t="shared" si="6"/>
        <v>#DIV/0!</v>
      </c>
      <c r="Y83" s="34"/>
      <c r="AA83" s="43">
        <f t="shared" si="12"/>
        <v>0</v>
      </c>
      <c r="AB83" s="37"/>
      <c r="AC83" s="37"/>
      <c r="AD83" s="37"/>
      <c r="AE83" s="37"/>
      <c r="AF83" s="37"/>
      <c r="AG83" s="11">
        <f t="shared" si="11"/>
        <v>0</v>
      </c>
      <c r="AH83" s="11">
        <f>ISNUMBER(AB83)*4+ISNUMBER(AC83)*4+ISNUMBER(AD83)*4+ISNUMBER(AE83)*4+ISNUMBER(AF83)*4+ISNUMBER(#REF!)*4</f>
        <v>0</v>
      </c>
      <c r="AI83" s="51" t="e">
        <f t="shared" si="7"/>
        <v>#DIV/0!</v>
      </c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</row>
    <row r="84" spans="2:50" ht="15">
      <c r="B84" s="43"/>
      <c r="C84" s="37"/>
      <c r="D84" s="37"/>
      <c r="E84" s="37"/>
      <c r="F84" s="37"/>
      <c r="G84" s="37"/>
      <c r="H84" s="11">
        <f t="shared" si="10"/>
        <v>0</v>
      </c>
      <c r="I84" s="11">
        <f>ISNUMBER(C84)*4+ISNUMBER(D84)*4+ISNUMBER(E84)*4+ISNUMBER(F84)*4+ISNUMBER(G84)*4+ISNUMBER(#REF!)*4</f>
        <v>0</v>
      </c>
      <c r="J84" s="51" t="e">
        <f t="shared" si="6"/>
        <v>#DIV/0!</v>
      </c>
      <c r="Y84" s="34"/>
      <c r="AA84" s="43">
        <f t="shared" si="12"/>
        <v>0</v>
      </c>
      <c r="AB84" s="10"/>
      <c r="AC84" s="10"/>
      <c r="AD84" s="10"/>
      <c r="AE84" s="10"/>
      <c r="AF84" s="37"/>
      <c r="AG84" s="11">
        <f t="shared" si="11"/>
        <v>0</v>
      </c>
      <c r="AH84" s="11">
        <f>ISNUMBER(AB84)*4+ISNUMBER(AC84)*4+ISNUMBER(AD84)*4+ISNUMBER(AE84)*4+ISNUMBER(AF84)*4+ISNUMBER(#REF!)*4</f>
        <v>0</v>
      </c>
      <c r="AI84" s="51" t="e">
        <f t="shared" si="7"/>
        <v>#DIV/0!</v>
      </c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</row>
    <row r="85" spans="2:50" ht="15">
      <c r="B85" s="43"/>
      <c r="C85" s="37"/>
      <c r="D85" s="37"/>
      <c r="E85" s="37"/>
      <c r="F85" s="37"/>
      <c r="G85" s="37"/>
      <c r="H85" s="11">
        <f t="shared" si="10"/>
        <v>0</v>
      </c>
      <c r="I85" s="11">
        <f>ISNUMBER(C85)*4+ISNUMBER(D85)*4+ISNUMBER(E85)*4+ISNUMBER(F85)*4+ISNUMBER(G85)*4+ISNUMBER(#REF!)*4</f>
        <v>0</v>
      </c>
      <c r="J85" s="51" t="e">
        <f t="shared" si="6"/>
        <v>#DIV/0!</v>
      </c>
      <c r="Y85" s="34"/>
      <c r="AA85" s="43">
        <f t="shared" si="12"/>
        <v>0</v>
      </c>
      <c r="AB85" s="10"/>
      <c r="AC85" s="10"/>
      <c r="AD85" s="10"/>
      <c r="AE85" s="10"/>
      <c r="AF85" s="37"/>
      <c r="AG85" s="11">
        <f t="shared" si="11"/>
        <v>0</v>
      </c>
      <c r="AH85" s="11">
        <f>ISNUMBER(AB85)*4+ISNUMBER(AC85)*4+ISNUMBER(AD85)*4+ISNUMBER(AE85)*4+ISNUMBER(AF85)*4+ISNUMBER(#REF!)*4</f>
        <v>0</v>
      </c>
      <c r="AI85" s="51" t="e">
        <f t="shared" si="7"/>
        <v>#DIV/0!</v>
      </c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</row>
    <row r="86" spans="2:50" ht="15">
      <c r="B86" s="43"/>
      <c r="C86" s="37"/>
      <c r="D86" s="37"/>
      <c r="E86" s="37"/>
      <c r="F86" s="37"/>
      <c r="G86" s="37"/>
      <c r="H86" s="11">
        <f t="shared" si="10"/>
        <v>0</v>
      </c>
      <c r="I86" s="11">
        <f>ISNUMBER(C86)*4+ISNUMBER(D86)*4+ISNUMBER(E86)*4+ISNUMBER(F86)*4+ISNUMBER(G86)*4+ISNUMBER(#REF!)*4</f>
        <v>0</v>
      </c>
      <c r="J86" s="51" t="e">
        <f t="shared" si="6"/>
        <v>#DIV/0!</v>
      </c>
      <c r="Y86" s="34"/>
      <c r="AA86" s="43">
        <f t="shared" si="12"/>
        <v>0</v>
      </c>
      <c r="AB86" s="10"/>
      <c r="AC86" s="10"/>
      <c r="AD86" s="10"/>
      <c r="AE86" s="10"/>
      <c r="AF86" s="37"/>
      <c r="AG86" s="11">
        <f t="shared" si="11"/>
        <v>0</v>
      </c>
      <c r="AH86" s="11">
        <f>ISNUMBER(AB86)*4+ISNUMBER(AC86)*4+ISNUMBER(AD86)*4+ISNUMBER(AE86)*4+ISNUMBER(AF86)*4+ISNUMBER(#REF!)*4</f>
        <v>0</v>
      </c>
      <c r="AI86" s="51" t="e">
        <f t="shared" si="7"/>
        <v>#DIV/0!</v>
      </c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</row>
    <row r="87" spans="2:50" ht="15">
      <c r="B87" s="43"/>
      <c r="C87" s="37"/>
      <c r="D87" s="37"/>
      <c r="E87" s="37"/>
      <c r="F87" s="37"/>
      <c r="G87" s="37"/>
      <c r="H87" s="11">
        <f t="shared" si="10"/>
        <v>0</v>
      </c>
      <c r="I87" s="11">
        <f>ISNUMBER(C87)*4+ISNUMBER(D87)*4+ISNUMBER(E87)*4+ISNUMBER(F87)*4+ISNUMBER(G87)*4+ISNUMBER(#REF!)*4</f>
        <v>0</v>
      </c>
      <c r="J87" s="51" t="e">
        <f t="shared" si="6"/>
        <v>#DIV/0!</v>
      </c>
      <c r="Y87" s="34"/>
      <c r="AA87" s="43">
        <f t="shared" si="12"/>
        <v>0</v>
      </c>
      <c r="AB87" s="10"/>
      <c r="AC87" s="10"/>
      <c r="AD87" s="10"/>
      <c r="AE87" s="10"/>
      <c r="AF87" s="37"/>
      <c r="AG87" s="11">
        <f t="shared" si="11"/>
        <v>0</v>
      </c>
      <c r="AH87" s="11">
        <f>ISNUMBER(AB87)*4+ISNUMBER(AC87)*4+ISNUMBER(AD87)*4+ISNUMBER(AE87)*4+ISNUMBER(AF87)*4+ISNUMBER(#REF!)*4</f>
        <v>0</v>
      </c>
      <c r="AI87" s="51" t="e">
        <f t="shared" si="7"/>
        <v>#DIV/0!</v>
      </c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</row>
    <row r="88" spans="2:50" ht="15">
      <c r="B88" s="47"/>
      <c r="C88" s="48"/>
      <c r="D88" s="48"/>
      <c r="E88" s="48"/>
      <c r="F88" s="48"/>
      <c r="G88" s="48"/>
      <c r="H88" s="45">
        <f t="shared" si="10"/>
        <v>0</v>
      </c>
      <c r="I88" s="45">
        <f>ISNUMBER(C88)*4+ISNUMBER(D88)*4+ISNUMBER(E88)*4+ISNUMBER(F88)*4+ISNUMBER(G88)*4+ISNUMBER(#REF!)*4</f>
        <v>0</v>
      </c>
      <c r="J88" s="57" t="e">
        <f t="shared" si="6"/>
        <v>#DIV/0!</v>
      </c>
      <c r="Y88" s="34"/>
      <c r="AA88" s="43">
        <f t="shared" si="12"/>
        <v>0</v>
      </c>
      <c r="AB88" s="10"/>
      <c r="AC88" s="10"/>
      <c r="AD88" s="10"/>
      <c r="AE88" s="10"/>
      <c r="AF88" s="48"/>
      <c r="AG88" s="45">
        <f t="shared" si="11"/>
        <v>0</v>
      </c>
      <c r="AH88" s="45">
        <f>ISNUMBER(AB88)*4+ISNUMBER(AC88)*4+ISNUMBER(AD88)*4+ISNUMBER(AE88)*4+ISNUMBER(AF88)*4+ISNUMBER(#REF!)*4</f>
        <v>0</v>
      </c>
      <c r="AI88" s="57" t="e">
        <f t="shared" si="7"/>
        <v>#DIV/0!</v>
      </c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</row>
    <row r="89" spans="2:50" ht="15">
      <c r="B89" s="69"/>
      <c r="C89" s="70"/>
      <c r="D89" s="70"/>
      <c r="E89" s="70"/>
      <c r="F89" s="70"/>
      <c r="G89" s="70"/>
      <c r="H89" s="44"/>
      <c r="I89" s="44"/>
      <c r="J89" s="49"/>
      <c r="Y89" s="34"/>
      <c r="AA89" s="43">
        <f t="shared" si="12"/>
        <v>0</v>
      </c>
      <c r="AB89" s="10"/>
      <c r="AC89" s="10"/>
      <c r="AD89" s="10"/>
      <c r="AE89" s="10"/>
      <c r="AF89" s="67"/>
      <c r="AG89" s="29"/>
      <c r="AH89" s="29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</row>
    <row r="90" spans="2:50" ht="15">
      <c r="B90" s="71"/>
      <c r="C90" s="72"/>
      <c r="D90" s="72"/>
      <c r="E90" s="72"/>
      <c r="F90" s="72"/>
      <c r="G90" s="72"/>
      <c r="H90" s="20"/>
      <c r="I90" s="22"/>
      <c r="J90" s="50"/>
      <c r="Y90" s="34"/>
      <c r="AA90" s="43">
        <f t="shared" si="12"/>
        <v>0</v>
      </c>
      <c r="AB90" s="10"/>
      <c r="AC90" s="10"/>
      <c r="AD90" s="10"/>
      <c r="AE90" s="10"/>
      <c r="AF90" s="67"/>
      <c r="AG90" s="29"/>
      <c r="AH90" s="29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</row>
    <row r="91" spans="2:50" ht="15">
      <c r="B91" s="68"/>
      <c r="C91" s="67"/>
      <c r="D91" s="67"/>
      <c r="E91" s="67"/>
      <c r="F91" s="67"/>
      <c r="G91" s="67"/>
      <c r="Y91" s="34"/>
      <c r="AA91" s="43">
        <f t="shared" si="12"/>
        <v>0</v>
      </c>
      <c r="AB91" s="10"/>
      <c r="AC91" s="10"/>
      <c r="AD91" s="10"/>
      <c r="AE91" s="10"/>
      <c r="AF91" s="67"/>
      <c r="AG91" s="29"/>
      <c r="AH91" s="29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</row>
    <row r="92" spans="2:50" ht="15">
      <c r="B92" s="68"/>
      <c r="C92" s="67"/>
      <c r="D92" s="67"/>
      <c r="E92" s="67"/>
      <c r="F92" s="67"/>
      <c r="G92" s="67"/>
      <c r="Y92" s="34"/>
      <c r="AA92" s="43">
        <f t="shared" si="12"/>
        <v>0</v>
      </c>
      <c r="AB92" s="10"/>
      <c r="AC92" s="10"/>
      <c r="AD92" s="10"/>
      <c r="AE92" s="10"/>
      <c r="AF92" s="67"/>
      <c r="AG92" s="29"/>
      <c r="AH92" s="29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</row>
    <row r="93" spans="2:50" ht="15">
      <c r="B93" s="68"/>
      <c r="C93" s="67"/>
      <c r="D93" s="67"/>
      <c r="E93" s="67"/>
      <c r="F93" s="67"/>
      <c r="G93" s="67"/>
      <c r="Y93" s="34"/>
      <c r="AA93" s="43">
        <f t="shared" si="12"/>
        <v>0</v>
      </c>
      <c r="AB93" s="10"/>
      <c r="AC93" s="10"/>
      <c r="AD93" s="10"/>
      <c r="AE93" s="10"/>
      <c r="AF93" s="67"/>
      <c r="AG93" s="29"/>
      <c r="AH93" s="29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</row>
    <row r="94" spans="2:50" ht="15">
      <c r="B94" s="68"/>
      <c r="C94" s="67"/>
      <c r="D94" s="67"/>
      <c r="E94" s="67"/>
      <c r="F94" s="67"/>
      <c r="G94" s="67"/>
      <c r="Y94" s="34"/>
      <c r="AA94" s="43">
        <f t="shared" si="12"/>
        <v>0</v>
      </c>
      <c r="AB94" s="10"/>
      <c r="AC94" s="10"/>
      <c r="AD94" s="10"/>
      <c r="AE94" s="10"/>
      <c r="AF94" s="67"/>
      <c r="AG94" s="29"/>
      <c r="AH94" s="29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</row>
    <row r="95" spans="2:50" ht="15">
      <c r="B95" s="68"/>
      <c r="C95" s="67"/>
      <c r="D95" s="67"/>
      <c r="E95" s="67"/>
      <c r="F95" s="67"/>
      <c r="G95" s="67"/>
      <c r="Y95" s="34"/>
      <c r="AA95" s="43">
        <f t="shared" si="12"/>
        <v>0</v>
      </c>
      <c r="AB95" s="10"/>
      <c r="AC95" s="10"/>
      <c r="AD95" s="10"/>
      <c r="AE95" s="10"/>
      <c r="AF95" s="67"/>
      <c r="AG95" s="29"/>
      <c r="AH95" s="29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</row>
    <row r="96" spans="2:50" ht="15">
      <c r="B96" s="68"/>
      <c r="C96" s="67"/>
      <c r="D96" s="67"/>
      <c r="E96" s="67"/>
      <c r="F96" s="67"/>
      <c r="G96" s="67"/>
      <c r="Y96" s="34"/>
      <c r="AA96" s="43">
        <f t="shared" si="12"/>
        <v>0</v>
      </c>
      <c r="AB96" s="10"/>
      <c r="AC96" s="10"/>
      <c r="AD96" s="10"/>
      <c r="AE96" s="10"/>
      <c r="AF96" s="67"/>
      <c r="AG96" s="29"/>
      <c r="AH96" s="29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</row>
    <row r="97" spans="2:50" ht="15">
      <c r="B97" s="68"/>
      <c r="C97" s="67"/>
      <c r="D97" s="67"/>
      <c r="E97" s="67"/>
      <c r="F97" s="67"/>
      <c r="G97" s="67"/>
      <c r="Y97" s="34"/>
      <c r="AA97" s="43">
        <f t="shared" si="12"/>
        <v>0</v>
      </c>
      <c r="AB97" s="10"/>
      <c r="AC97" s="10"/>
      <c r="AD97" s="10"/>
      <c r="AE97" s="10"/>
      <c r="AF97" s="67"/>
      <c r="AG97" s="29"/>
      <c r="AH97" s="29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</row>
    <row r="98" spans="2:50" ht="15">
      <c r="B98" s="68"/>
      <c r="C98" s="67"/>
      <c r="D98" s="67"/>
      <c r="E98" s="67"/>
      <c r="F98" s="67"/>
      <c r="G98" s="67"/>
      <c r="Y98" s="34"/>
      <c r="AA98" s="43">
        <f t="shared" si="12"/>
        <v>0</v>
      </c>
      <c r="AB98" s="10"/>
      <c r="AC98" s="10"/>
      <c r="AD98" s="10"/>
      <c r="AE98" s="10"/>
      <c r="AF98" s="67"/>
      <c r="AG98" s="29"/>
      <c r="AH98" s="29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</row>
    <row r="99" spans="2:50" ht="15">
      <c r="B99" s="68"/>
      <c r="C99" s="67"/>
      <c r="D99" s="67"/>
      <c r="E99" s="67"/>
      <c r="F99" s="67"/>
      <c r="G99" s="67"/>
      <c r="Y99" s="34"/>
      <c r="AA99" s="43">
        <f t="shared" si="12"/>
        <v>0</v>
      </c>
      <c r="AB99" s="10"/>
      <c r="AC99" s="10"/>
      <c r="AD99" s="10"/>
      <c r="AE99" s="10"/>
      <c r="AF99" s="67"/>
      <c r="AG99" s="29"/>
      <c r="AH99" s="29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</row>
    <row r="100" spans="2:50" ht="15">
      <c r="B100" s="68"/>
      <c r="C100" s="67"/>
      <c r="D100" s="67"/>
      <c r="E100" s="67"/>
      <c r="F100" s="67"/>
      <c r="G100" s="67"/>
      <c r="Y100" s="34"/>
      <c r="AA100" s="43">
        <f t="shared" si="12"/>
        <v>0</v>
      </c>
      <c r="AB100" s="10"/>
      <c r="AC100" s="10"/>
      <c r="AD100" s="10"/>
      <c r="AE100" s="10"/>
      <c r="AF100" s="67"/>
      <c r="AG100" s="29"/>
      <c r="AH100" s="29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</row>
    <row r="101" spans="2:50" ht="15">
      <c r="B101" s="68"/>
      <c r="C101" s="67"/>
      <c r="D101" s="67"/>
      <c r="E101" s="67"/>
      <c r="F101" s="67"/>
      <c r="G101" s="67"/>
      <c r="Y101" s="34"/>
      <c r="AA101" s="43">
        <f t="shared" si="12"/>
        <v>0</v>
      </c>
      <c r="AB101" s="10"/>
      <c r="AC101" s="10"/>
      <c r="AD101" s="10"/>
      <c r="AE101" s="10"/>
      <c r="AF101" s="67"/>
      <c r="AG101" s="29"/>
      <c r="AH101" s="29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</row>
    <row r="102" spans="2:50" ht="15">
      <c r="B102" s="68"/>
      <c r="C102" s="67"/>
      <c r="D102" s="67"/>
      <c r="E102" s="67"/>
      <c r="F102" s="67"/>
      <c r="G102" s="67"/>
      <c r="Y102" s="34"/>
      <c r="AA102" s="43">
        <f t="shared" si="12"/>
        <v>0</v>
      </c>
      <c r="AB102" s="10"/>
      <c r="AC102" s="10"/>
      <c r="AD102" s="10"/>
      <c r="AE102" s="10"/>
      <c r="AF102" s="67"/>
      <c r="AG102" s="29"/>
      <c r="AH102" s="29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</row>
    <row r="103" spans="2:50" ht="15">
      <c r="B103" s="68"/>
      <c r="C103" s="67"/>
      <c r="D103" s="67"/>
      <c r="E103" s="67"/>
      <c r="F103" s="67"/>
      <c r="G103" s="67"/>
      <c r="Y103" s="34"/>
      <c r="AA103" s="43">
        <f t="shared" si="12"/>
        <v>0</v>
      </c>
      <c r="AB103" s="10"/>
      <c r="AC103" s="10"/>
      <c r="AD103" s="10"/>
      <c r="AE103" s="10"/>
      <c r="AF103" s="67"/>
      <c r="AG103" s="29"/>
      <c r="AH103" s="29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</row>
    <row r="104" spans="2:50" ht="15">
      <c r="B104" s="68"/>
      <c r="C104" s="67"/>
      <c r="D104" s="67"/>
      <c r="E104" s="67"/>
      <c r="F104" s="67"/>
      <c r="G104" s="67"/>
      <c r="Y104" s="34"/>
      <c r="AA104" s="43">
        <f t="shared" si="12"/>
        <v>0</v>
      </c>
      <c r="AB104" s="10"/>
      <c r="AC104" s="10"/>
      <c r="AD104" s="10"/>
      <c r="AE104" s="10"/>
      <c r="AF104" s="67"/>
      <c r="AG104" s="29"/>
      <c r="AH104" s="29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</row>
    <row r="105" spans="2:50" ht="15">
      <c r="B105" s="68"/>
      <c r="C105" s="67"/>
      <c r="D105" s="67"/>
      <c r="E105" s="67"/>
      <c r="F105" s="67"/>
      <c r="G105" s="67"/>
      <c r="Y105" s="34"/>
      <c r="AA105" s="43">
        <f t="shared" si="12"/>
        <v>0</v>
      </c>
      <c r="AB105" s="10"/>
      <c r="AC105" s="10"/>
      <c r="AD105" s="10"/>
      <c r="AE105" s="10"/>
      <c r="AF105" s="67"/>
      <c r="AG105" s="29"/>
      <c r="AH105" s="29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</row>
    <row r="106" spans="2:50" ht="15">
      <c r="B106" s="68"/>
      <c r="C106" s="67"/>
      <c r="D106" s="67"/>
      <c r="E106" s="67"/>
      <c r="F106" s="67"/>
      <c r="G106" s="67"/>
      <c r="Y106" s="34"/>
      <c r="AA106" s="43">
        <f t="shared" si="12"/>
        <v>0</v>
      </c>
      <c r="AB106" s="10"/>
      <c r="AC106" s="10"/>
      <c r="AD106" s="10"/>
      <c r="AE106" s="10"/>
      <c r="AF106" s="67"/>
      <c r="AG106" s="29"/>
      <c r="AH106" s="29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</row>
    <row r="107" spans="2:50" ht="15">
      <c r="B107" s="68"/>
      <c r="C107" s="67"/>
      <c r="D107" s="67"/>
      <c r="E107" s="67"/>
      <c r="F107" s="67"/>
      <c r="G107" s="67"/>
      <c r="Y107" s="34"/>
      <c r="AA107" s="43">
        <f t="shared" si="12"/>
        <v>0</v>
      </c>
      <c r="AB107" s="10"/>
      <c r="AC107" s="10"/>
      <c r="AD107" s="10"/>
      <c r="AE107" s="10"/>
      <c r="AF107" s="67"/>
      <c r="AG107" s="29"/>
      <c r="AH107" s="29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</row>
    <row r="108" spans="2:50" ht="15">
      <c r="B108" s="68"/>
      <c r="C108" s="67"/>
      <c r="D108" s="67"/>
      <c r="E108" s="67"/>
      <c r="F108" s="67"/>
      <c r="G108" s="67"/>
      <c r="Y108" s="34"/>
      <c r="AA108" s="43">
        <f t="shared" si="12"/>
        <v>0</v>
      </c>
      <c r="AB108" s="10"/>
      <c r="AC108" s="10"/>
      <c r="AD108" s="10"/>
      <c r="AE108" s="10"/>
      <c r="AF108" s="67"/>
      <c r="AG108" s="29"/>
      <c r="AH108" s="29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</row>
    <row r="109" spans="2:50" ht="15">
      <c r="B109" s="68"/>
      <c r="C109" s="67"/>
      <c r="D109" s="67"/>
      <c r="E109" s="67"/>
      <c r="F109" s="67"/>
      <c r="G109" s="67"/>
      <c r="Y109" s="60"/>
      <c r="AA109" s="43">
        <f t="shared" si="12"/>
        <v>0</v>
      </c>
      <c r="AB109" s="10"/>
      <c r="AC109" s="10"/>
      <c r="AD109" s="10"/>
      <c r="AE109" s="10"/>
      <c r="AF109" s="10"/>
      <c r="AG109" s="29"/>
      <c r="AH109" s="29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</row>
    <row r="110" spans="2:50" ht="15">
      <c r="B110" s="68"/>
      <c r="C110" s="67"/>
      <c r="D110" s="67"/>
      <c r="E110" s="67"/>
      <c r="F110" s="67"/>
      <c r="G110" s="67"/>
      <c r="Y110" s="60"/>
      <c r="AA110" s="43">
        <f t="shared" si="12"/>
        <v>0</v>
      </c>
      <c r="AB110" s="10"/>
      <c r="AC110" s="10"/>
      <c r="AD110" s="10"/>
      <c r="AE110" s="10"/>
      <c r="AF110" s="10"/>
      <c r="AG110" s="29"/>
      <c r="AH110" s="29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</row>
    <row r="111" spans="2:50" ht="15">
      <c r="B111" s="68"/>
      <c r="C111" s="67"/>
      <c r="D111" s="67"/>
      <c r="E111" s="67"/>
      <c r="F111" s="67"/>
      <c r="G111" s="67"/>
      <c r="Y111" s="60"/>
      <c r="AA111" s="43">
        <f t="shared" si="12"/>
        <v>0</v>
      </c>
      <c r="AB111" s="10"/>
      <c r="AC111" s="10"/>
      <c r="AD111" s="10"/>
      <c r="AE111" s="10"/>
      <c r="AF111" s="10"/>
      <c r="AG111" s="29"/>
      <c r="AH111" s="29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</row>
    <row r="112" spans="2:50" ht="15">
      <c r="B112" s="68"/>
      <c r="C112" s="67"/>
      <c r="D112" s="67"/>
      <c r="E112" s="67"/>
      <c r="F112" s="67"/>
      <c r="G112" s="67"/>
      <c r="Y112" s="60"/>
      <c r="AA112" s="43">
        <f t="shared" si="12"/>
        <v>0</v>
      </c>
      <c r="AB112" s="10"/>
      <c r="AC112" s="10"/>
      <c r="AD112" s="10"/>
      <c r="AE112" s="10"/>
      <c r="AF112" s="10"/>
      <c r="AG112" s="29"/>
      <c r="AH112" s="29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</row>
    <row r="113" spans="2:50" ht="15">
      <c r="B113" s="68"/>
      <c r="C113" s="67"/>
      <c r="D113" s="67"/>
      <c r="E113" s="67"/>
      <c r="F113" s="67"/>
      <c r="G113" s="67"/>
      <c r="Y113" s="60"/>
      <c r="AA113" s="43">
        <f t="shared" si="12"/>
        <v>0</v>
      </c>
      <c r="AB113" s="10"/>
      <c r="AC113" s="10"/>
      <c r="AD113" s="10"/>
      <c r="AE113" s="10"/>
      <c r="AF113" s="10"/>
      <c r="AG113" s="29"/>
      <c r="AH113" s="29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</row>
    <row r="114" spans="2:50" ht="15">
      <c r="B114" s="68"/>
      <c r="C114" s="67"/>
      <c r="D114" s="67"/>
      <c r="E114" s="67"/>
      <c r="F114" s="67"/>
      <c r="G114" s="67"/>
      <c r="Y114" s="60"/>
      <c r="AA114" s="43">
        <f t="shared" si="12"/>
        <v>0</v>
      </c>
      <c r="AB114" s="10"/>
      <c r="AC114" s="10"/>
      <c r="AD114" s="10"/>
      <c r="AE114" s="10"/>
      <c r="AF114" s="10"/>
      <c r="AG114" s="29"/>
      <c r="AH114" s="29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</row>
    <row r="115" spans="2:50" ht="15">
      <c r="B115" s="68"/>
      <c r="C115" s="67"/>
      <c r="D115" s="67"/>
      <c r="E115" s="67"/>
      <c r="F115" s="67"/>
      <c r="G115" s="67"/>
      <c r="Y115" s="60"/>
      <c r="AA115" s="43">
        <f t="shared" si="12"/>
        <v>0</v>
      </c>
      <c r="AB115" s="10"/>
      <c r="AC115" s="10"/>
      <c r="AD115" s="10"/>
      <c r="AE115" s="10"/>
      <c r="AF115" s="10"/>
      <c r="AG115" s="29"/>
      <c r="AH115" s="29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</row>
    <row r="116" spans="2:50" ht="15">
      <c r="B116" s="68"/>
      <c r="C116" s="67"/>
      <c r="D116" s="67"/>
      <c r="E116" s="67"/>
      <c r="F116" s="67"/>
      <c r="G116" s="67"/>
      <c r="Y116" s="60"/>
      <c r="AA116" s="43">
        <f t="shared" si="12"/>
        <v>0</v>
      </c>
      <c r="AB116" s="10"/>
      <c r="AC116" s="10"/>
      <c r="AD116" s="10"/>
      <c r="AE116" s="10"/>
      <c r="AF116" s="10"/>
      <c r="AG116" s="29"/>
      <c r="AH116" s="29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</row>
    <row r="117" spans="2:50" ht="15">
      <c r="B117" s="68"/>
      <c r="C117" s="67"/>
      <c r="D117" s="67"/>
      <c r="E117" s="67"/>
      <c r="F117" s="67"/>
      <c r="G117" s="67"/>
      <c r="Y117" s="60"/>
      <c r="AA117" s="43">
        <f t="shared" si="12"/>
        <v>0</v>
      </c>
      <c r="AB117" s="10"/>
      <c r="AC117" s="10"/>
      <c r="AD117" s="10"/>
      <c r="AE117" s="10"/>
      <c r="AF117" s="10"/>
      <c r="AG117" s="29"/>
      <c r="AH117" s="29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</row>
    <row r="118" spans="2:50" ht="15">
      <c r="B118" s="68"/>
      <c r="C118" s="67"/>
      <c r="D118" s="67"/>
      <c r="E118" s="67"/>
      <c r="F118" s="67"/>
      <c r="G118" s="67"/>
      <c r="Y118" s="60"/>
      <c r="AA118" s="43">
        <f t="shared" si="12"/>
        <v>0</v>
      </c>
      <c r="AB118" s="10"/>
      <c r="AC118" s="10"/>
      <c r="AD118" s="10"/>
      <c r="AE118" s="10"/>
      <c r="AF118" s="10"/>
      <c r="AG118" s="29"/>
      <c r="AH118" s="29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</row>
    <row r="119" spans="2:50" ht="15">
      <c r="B119" s="68"/>
      <c r="C119" s="67"/>
      <c r="D119" s="67"/>
      <c r="E119" s="67"/>
      <c r="F119" s="67"/>
      <c r="G119" s="67"/>
      <c r="Y119" s="60"/>
      <c r="AA119" s="43">
        <f t="shared" si="12"/>
        <v>0</v>
      </c>
      <c r="AB119" s="10"/>
      <c r="AC119" s="10"/>
      <c r="AD119" s="10"/>
      <c r="AE119" s="10"/>
      <c r="AF119" s="10"/>
      <c r="AG119" s="29"/>
      <c r="AH119" s="29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</row>
    <row r="120" spans="2:50" ht="15">
      <c r="B120" s="68"/>
      <c r="C120" s="67"/>
      <c r="D120" s="67"/>
      <c r="E120" s="67"/>
      <c r="F120" s="67"/>
      <c r="G120" s="67"/>
      <c r="Y120" s="60"/>
      <c r="AA120" s="43">
        <f t="shared" si="12"/>
        <v>0</v>
      </c>
      <c r="AB120" s="10"/>
      <c r="AC120" s="10"/>
      <c r="AD120" s="10"/>
      <c r="AE120" s="10"/>
      <c r="AF120" s="10"/>
      <c r="AG120" s="29"/>
      <c r="AH120" s="29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</row>
    <row r="121" spans="2:50" ht="15">
      <c r="B121" s="68"/>
      <c r="C121" s="67"/>
      <c r="D121" s="67"/>
      <c r="E121" s="67"/>
      <c r="F121" s="67"/>
      <c r="G121" s="67"/>
      <c r="Y121" s="60"/>
      <c r="AA121" s="43">
        <f t="shared" si="12"/>
        <v>0</v>
      </c>
      <c r="AB121" s="10"/>
      <c r="AC121" s="10"/>
      <c r="AD121" s="10"/>
      <c r="AE121" s="10"/>
      <c r="AF121" s="10"/>
      <c r="AG121" s="29"/>
      <c r="AH121" s="29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</row>
    <row r="122" spans="2:50" ht="15">
      <c r="B122" s="68"/>
      <c r="C122" s="67"/>
      <c r="D122" s="67"/>
      <c r="E122" s="67"/>
      <c r="F122" s="67"/>
      <c r="G122" s="67"/>
      <c r="Y122" s="60"/>
      <c r="AA122" s="43">
        <f t="shared" si="12"/>
        <v>0</v>
      </c>
      <c r="AB122" s="10"/>
      <c r="AC122" s="10"/>
      <c r="AD122" s="10"/>
      <c r="AE122" s="10"/>
      <c r="AF122" s="10"/>
      <c r="AG122" s="29"/>
      <c r="AH122" s="29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</row>
    <row r="123" spans="2:50" ht="15">
      <c r="B123" s="68"/>
      <c r="C123" s="67"/>
      <c r="D123" s="67"/>
      <c r="E123" s="67"/>
      <c r="F123" s="67"/>
      <c r="G123" s="67"/>
      <c r="Y123" s="60"/>
      <c r="AA123" s="43">
        <f t="shared" si="12"/>
        <v>0</v>
      </c>
      <c r="AB123" s="10"/>
      <c r="AC123" s="10"/>
      <c r="AD123" s="10"/>
      <c r="AE123" s="10"/>
      <c r="AF123" s="10"/>
      <c r="AG123" s="29"/>
      <c r="AH123" s="29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</row>
    <row r="124" spans="2:50" ht="15">
      <c r="B124" s="68"/>
      <c r="C124" s="67"/>
      <c r="D124" s="67"/>
      <c r="E124" s="67"/>
      <c r="F124" s="67"/>
      <c r="G124" s="67"/>
      <c r="Y124" s="60"/>
      <c r="AA124" s="43">
        <f t="shared" si="12"/>
        <v>0</v>
      </c>
      <c r="AB124" s="10"/>
      <c r="AC124" s="10"/>
      <c r="AD124" s="10"/>
      <c r="AE124" s="10"/>
      <c r="AF124" s="10"/>
      <c r="AG124" s="29"/>
      <c r="AH124" s="29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</row>
    <row r="125" spans="2:50" ht="15">
      <c r="B125" s="68"/>
      <c r="C125" s="67"/>
      <c r="D125" s="67"/>
      <c r="E125" s="67"/>
      <c r="F125" s="67"/>
      <c r="G125" s="67"/>
      <c r="Y125" s="60"/>
      <c r="AA125" s="43">
        <f t="shared" si="12"/>
        <v>0</v>
      </c>
      <c r="AB125" s="37"/>
      <c r="AC125" s="37"/>
      <c r="AD125" s="37"/>
      <c r="AE125" s="37"/>
      <c r="AF125" s="37"/>
      <c r="AG125" s="29"/>
      <c r="AH125" s="29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</row>
    <row r="126" spans="2:50" ht="15">
      <c r="B126" s="68"/>
      <c r="C126" s="67"/>
      <c r="D126" s="67"/>
      <c r="E126" s="67"/>
      <c r="F126" s="67"/>
      <c r="G126" s="67"/>
      <c r="Y126" s="60"/>
      <c r="AA126" s="43">
        <f t="shared" si="12"/>
        <v>0</v>
      </c>
      <c r="AB126" s="37"/>
      <c r="AC126" s="37"/>
      <c r="AD126" s="37"/>
      <c r="AE126" s="37"/>
      <c r="AF126" s="37"/>
      <c r="AG126" s="29"/>
      <c r="AH126" s="29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</row>
    <row r="127" spans="2:50" ht="15">
      <c r="B127" s="68"/>
      <c r="C127" s="67"/>
      <c r="D127" s="67"/>
      <c r="E127" s="67"/>
      <c r="F127" s="67"/>
      <c r="G127" s="67"/>
      <c r="Y127" s="60"/>
      <c r="AA127" s="43">
        <f t="shared" si="12"/>
        <v>0</v>
      </c>
      <c r="AB127" s="37"/>
      <c r="AC127" s="37"/>
      <c r="AD127" s="37"/>
      <c r="AE127" s="37"/>
      <c r="AF127" s="37"/>
      <c r="AG127" s="29"/>
      <c r="AH127" s="29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</row>
    <row r="128" spans="2:50" ht="15">
      <c r="B128" s="68"/>
      <c r="C128" s="67"/>
      <c r="D128" s="67"/>
      <c r="E128" s="67"/>
      <c r="F128" s="67"/>
      <c r="G128" s="67"/>
      <c r="Y128" s="60"/>
      <c r="Z128" s="75"/>
      <c r="AA128" s="43">
        <f t="shared" si="12"/>
        <v>0</v>
      </c>
      <c r="AB128" s="10"/>
      <c r="AC128" s="10"/>
      <c r="AD128" s="10"/>
      <c r="AE128" s="10"/>
      <c r="AF128" s="10"/>
      <c r="AG128" s="29"/>
      <c r="AH128" s="29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</row>
    <row r="129" spans="2:50" ht="15">
      <c r="B129" s="68"/>
      <c r="C129" s="67"/>
      <c r="D129" s="67"/>
      <c r="E129" s="67"/>
      <c r="F129" s="67"/>
      <c r="G129" s="67"/>
      <c r="Y129" s="60"/>
      <c r="AA129" s="43"/>
      <c r="AB129" s="10"/>
      <c r="AC129" s="10"/>
      <c r="AD129" s="10"/>
      <c r="AE129" s="10"/>
      <c r="AF129" s="10"/>
      <c r="AG129" s="29"/>
      <c r="AH129" s="29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</row>
    <row r="130" spans="2:50" ht="15">
      <c r="B130" s="68"/>
      <c r="C130" s="67"/>
      <c r="D130" s="67"/>
      <c r="E130" s="67"/>
      <c r="F130" s="67"/>
      <c r="G130" s="67"/>
      <c r="Y130" s="60"/>
      <c r="AA130" s="43"/>
      <c r="AB130" s="10"/>
      <c r="AC130" s="10"/>
      <c r="AD130" s="10"/>
      <c r="AE130" s="10"/>
      <c r="AF130" s="10"/>
      <c r="AG130" s="29"/>
      <c r="AH130" s="29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</row>
    <row r="131" spans="2:50" ht="15">
      <c r="B131" s="68"/>
      <c r="C131" s="67"/>
      <c r="D131" s="67"/>
      <c r="E131" s="67"/>
      <c r="F131" s="67"/>
      <c r="G131" s="67"/>
      <c r="Y131" s="60"/>
      <c r="AA131" s="43"/>
      <c r="AB131" s="10"/>
      <c r="AC131" s="10"/>
      <c r="AD131" s="10"/>
      <c r="AE131" s="10"/>
      <c r="AF131" s="10"/>
      <c r="AG131" s="29"/>
      <c r="AH131" s="29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</row>
    <row r="132" spans="2:50" ht="15">
      <c r="B132" s="68"/>
      <c r="C132" s="67"/>
      <c r="D132" s="67"/>
      <c r="E132" s="67"/>
      <c r="F132" s="67"/>
      <c r="G132" s="67"/>
      <c r="Y132" s="60"/>
      <c r="AA132" s="43"/>
      <c r="AB132" s="10"/>
      <c r="AC132" s="10"/>
      <c r="AD132" s="10"/>
      <c r="AE132" s="10"/>
      <c r="AF132" s="10"/>
      <c r="AG132" s="29"/>
      <c r="AH132" s="29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</row>
    <row r="133" spans="2:50" ht="15">
      <c r="B133" s="68"/>
      <c r="C133" s="67"/>
      <c r="D133" s="67"/>
      <c r="E133" s="67"/>
      <c r="F133" s="67"/>
      <c r="G133" s="67"/>
      <c r="Y133" s="60"/>
      <c r="AA133" s="43"/>
      <c r="AB133" s="43"/>
      <c r="AC133" s="10"/>
      <c r="AD133" s="10"/>
      <c r="AE133" s="10"/>
      <c r="AF133" s="10"/>
      <c r="AG133" s="29"/>
      <c r="AH133" s="29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</row>
    <row r="134" spans="2:50" ht="15">
      <c r="B134" s="68"/>
      <c r="C134" s="67"/>
      <c r="D134" s="67"/>
      <c r="E134" s="67"/>
      <c r="F134" s="67"/>
      <c r="G134" s="67"/>
      <c r="Y134" s="60"/>
      <c r="AA134" s="43"/>
      <c r="AB134" s="43"/>
      <c r="AC134" s="10"/>
      <c r="AD134" s="10"/>
      <c r="AE134" s="10"/>
      <c r="AF134" s="10"/>
      <c r="AG134" s="29"/>
      <c r="AH134" s="29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</row>
    <row r="135" spans="2:50" ht="15">
      <c r="B135" s="68"/>
      <c r="C135" s="67"/>
      <c r="D135" s="67"/>
      <c r="E135" s="67"/>
      <c r="F135" s="67"/>
      <c r="G135" s="67"/>
      <c r="Y135" s="60"/>
      <c r="AA135" s="43"/>
      <c r="AB135" s="43"/>
      <c r="AC135" s="10"/>
      <c r="AD135" s="10"/>
      <c r="AE135" s="10"/>
      <c r="AF135" s="10"/>
      <c r="AG135" s="29"/>
      <c r="AH135" s="29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</row>
    <row r="136" spans="2:50" ht="15">
      <c r="B136" s="68"/>
      <c r="C136" s="67"/>
      <c r="D136" s="67"/>
      <c r="E136" s="67"/>
      <c r="F136" s="67"/>
      <c r="G136" s="67"/>
      <c r="Y136" s="60"/>
      <c r="AA136" s="43"/>
      <c r="AB136" s="43"/>
      <c r="AC136" s="10"/>
      <c r="AD136" s="10"/>
      <c r="AE136" s="10"/>
      <c r="AF136" s="10"/>
      <c r="AG136" s="29"/>
      <c r="AH136" s="29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</row>
    <row r="137" spans="2:50" ht="15">
      <c r="B137" s="68"/>
      <c r="C137" s="67"/>
      <c r="D137" s="67"/>
      <c r="E137" s="67"/>
      <c r="F137" s="67"/>
      <c r="G137" s="67"/>
      <c r="Y137" s="60"/>
      <c r="AA137" s="68"/>
      <c r="AB137" s="43"/>
      <c r="AC137" s="10"/>
      <c r="AD137" s="10"/>
      <c r="AE137" s="10"/>
      <c r="AF137" s="10"/>
      <c r="AG137" s="29"/>
      <c r="AH137" s="29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</row>
    <row r="138" spans="2:50" ht="15">
      <c r="B138" s="68"/>
      <c r="C138" s="67"/>
      <c r="D138" s="67"/>
      <c r="E138" s="67"/>
      <c r="F138" s="67"/>
      <c r="G138" s="67"/>
      <c r="Y138" s="60"/>
      <c r="AA138" s="68"/>
      <c r="AB138" s="43"/>
      <c r="AC138" s="10"/>
      <c r="AD138" s="10"/>
      <c r="AE138" s="10"/>
      <c r="AF138" s="10"/>
      <c r="AG138" s="29"/>
      <c r="AH138" s="29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</row>
    <row r="139" spans="2:50" ht="15">
      <c r="B139" s="68"/>
      <c r="C139" s="67"/>
      <c r="D139" s="67"/>
      <c r="E139" s="67"/>
      <c r="F139" s="67"/>
      <c r="G139" s="67"/>
      <c r="Y139" s="60"/>
      <c r="AA139" s="43"/>
      <c r="AB139" s="43"/>
      <c r="AC139" s="10"/>
      <c r="AD139" s="10"/>
      <c r="AE139" s="10"/>
      <c r="AF139" s="10"/>
      <c r="AG139" s="29"/>
      <c r="AH139" s="29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</row>
    <row r="140" spans="2:50" ht="15">
      <c r="B140" s="68"/>
      <c r="C140" s="67"/>
      <c r="D140" s="67"/>
      <c r="E140" s="67"/>
      <c r="F140" s="67"/>
      <c r="G140" s="67"/>
      <c r="Y140" s="60"/>
      <c r="AA140" s="43"/>
      <c r="AB140" s="43"/>
      <c r="AC140" s="10"/>
      <c r="AD140" s="10"/>
      <c r="AE140" s="10"/>
      <c r="AF140" s="10"/>
      <c r="AG140" s="29"/>
      <c r="AH140" s="29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</row>
    <row r="141" spans="2:50" ht="15">
      <c r="B141" s="68"/>
      <c r="C141" s="67"/>
      <c r="D141" s="67"/>
      <c r="E141" s="67"/>
      <c r="F141" s="67"/>
      <c r="G141" s="67"/>
      <c r="Y141" s="60"/>
      <c r="AA141" s="43"/>
      <c r="AB141" s="43"/>
      <c r="AC141" s="10"/>
      <c r="AD141" s="10"/>
      <c r="AE141" s="10"/>
      <c r="AF141" s="10"/>
      <c r="AG141" s="29"/>
      <c r="AH141" s="29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</row>
    <row r="142" spans="2:50" ht="15">
      <c r="B142" s="68"/>
      <c r="C142" s="67"/>
      <c r="D142" s="67"/>
      <c r="E142" s="67"/>
      <c r="F142" s="67"/>
      <c r="G142" s="67"/>
      <c r="Y142" s="60"/>
      <c r="AA142" s="43"/>
      <c r="AB142" s="68"/>
      <c r="AC142" s="10"/>
      <c r="AD142" s="10"/>
      <c r="AE142" s="10"/>
      <c r="AF142" s="10"/>
      <c r="AG142" s="29"/>
      <c r="AH142" s="29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</row>
    <row r="143" spans="2:50" ht="15">
      <c r="B143" s="68"/>
      <c r="C143" s="67"/>
      <c r="D143" s="67"/>
      <c r="E143" s="67"/>
      <c r="F143" s="67"/>
      <c r="G143" s="67"/>
      <c r="Y143" s="60"/>
      <c r="AA143" s="43"/>
      <c r="AB143" s="68"/>
      <c r="AC143" s="10"/>
      <c r="AD143" s="10"/>
      <c r="AE143" s="10"/>
      <c r="AF143" s="10"/>
      <c r="AG143" s="29"/>
      <c r="AH143" s="29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</row>
    <row r="144" spans="2:50" ht="15">
      <c r="B144" s="68"/>
      <c r="C144" s="67"/>
      <c r="D144" s="67"/>
      <c r="E144" s="67"/>
      <c r="F144" s="67"/>
      <c r="G144" s="67"/>
      <c r="AA144" s="67"/>
      <c r="AB144" s="67"/>
      <c r="AC144" s="67"/>
      <c r="AD144" s="67"/>
      <c r="AE144" s="67"/>
      <c r="AF144" s="67"/>
      <c r="AG144" s="29"/>
      <c r="AH144" s="29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</row>
    <row r="145" spans="2:50" ht="15">
      <c r="B145" s="68"/>
      <c r="C145" s="67"/>
      <c r="D145" s="67"/>
      <c r="E145" s="67"/>
      <c r="F145" s="67"/>
      <c r="G145" s="67"/>
      <c r="AA145" s="67"/>
      <c r="AB145" s="67"/>
      <c r="AC145" s="67"/>
      <c r="AD145" s="67"/>
      <c r="AE145" s="67"/>
      <c r="AF145" s="67"/>
      <c r="AG145" s="29"/>
      <c r="AH145" s="29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</row>
    <row r="146" spans="2:50" ht="15">
      <c r="B146" s="68"/>
      <c r="C146" s="67"/>
      <c r="D146" s="67"/>
      <c r="E146" s="67"/>
      <c r="F146" s="67"/>
      <c r="G146" s="67"/>
      <c r="AA146" s="67"/>
      <c r="AB146" s="67"/>
      <c r="AC146" s="67"/>
      <c r="AD146" s="67"/>
      <c r="AE146" s="67"/>
      <c r="AF146" s="67"/>
      <c r="AG146" s="29"/>
      <c r="AH146" s="29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</row>
    <row r="147" spans="2:50" ht="15">
      <c r="B147" s="68"/>
      <c r="C147" s="67"/>
      <c r="D147" s="67"/>
      <c r="E147" s="67"/>
      <c r="F147" s="67"/>
      <c r="G147" s="67"/>
      <c r="AA147" s="67"/>
      <c r="AB147" s="67"/>
      <c r="AC147" s="67"/>
      <c r="AD147" s="67"/>
      <c r="AE147" s="67"/>
      <c r="AF147" s="67"/>
      <c r="AG147" s="29"/>
      <c r="AH147" s="29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</row>
    <row r="148" spans="2:50" ht="15">
      <c r="B148" s="68"/>
      <c r="C148" s="67"/>
      <c r="D148" s="67"/>
      <c r="E148" s="67"/>
      <c r="F148" s="67"/>
      <c r="G148" s="67"/>
      <c r="AA148" s="67"/>
      <c r="AB148" s="67"/>
      <c r="AC148" s="67"/>
      <c r="AD148" s="67"/>
      <c r="AE148" s="67"/>
      <c r="AF148" s="67"/>
      <c r="AG148" s="29"/>
      <c r="AH148" s="29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</row>
    <row r="149" spans="2:50" ht="15">
      <c r="B149" s="68"/>
      <c r="C149" s="67"/>
      <c r="D149" s="67"/>
      <c r="E149" s="67"/>
      <c r="F149" s="67"/>
      <c r="G149" s="67"/>
      <c r="AA149" s="67"/>
      <c r="AB149" s="67"/>
      <c r="AC149" s="67"/>
      <c r="AD149" s="67"/>
      <c r="AE149" s="67"/>
      <c r="AF149" s="67"/>
      <c r="AG149" s="29"/>
      <c r="AH149" s="29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</row>
    <row r="150" spans="2:50" ht="15">
      <c r="B150" s="68"/>
      <c r="C150" s="67"/>
      <c r="D150" s="67"/>
      <c r="E150" s="67"/>
      <c r="F150" s="67"/>
      <c r="G150" s="67"/>
      <c r="AA150" s="67"/>
      <c r="AB150" s="67"/>
      <c r="AC150" s="67"/>
      <c r="AD150" s="67"/>
      <c r="AE150" s="67"/>
      <c r="AF150" s="67"/>
      <c r="AG150" s="29"/>
      <c r="AH150" s="29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</row>
    <row r="151" spans="2:50" ht="15">
      <c r="B151" s="68"/>
      <c r="C151" s="67"/>
      <c r="D151" s="67"/>
      <c r="E151" s="67"/>
      <c r="F151" s="67"/>
      <c r="G151" s="67"/>
      <c r="AA151" s="67"/>
      <c r="AB151" s="67"/>
      <c r="AC151" s="67"/>
      <c r="AD151" s="67"/>
      <c r="AE151" s="67"/>
      <c r="AF151" s="67"/>
      <c r="AG151" s="29"/>
      <c r="AH151" s="29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</row>
    <row r="152" spans="2:50" ht="15">
      <c r="B152" s="68"/>
      <c r="C152" s="67"/>
      <c r="D152" s="67"/>
      <c r="E152" s="67"/>
      <c r="F152" s="67"/>
      <c r="G152" s="67"/>
      <c r="AA152" s="67"/>
      <c r="AB152" s="67"/>
      <c r="AC152" s="67"/>
      <c r="AD152" s="67"/>
      <c r="AE152" s="67"/>
      <c r="AF152" s="67"/>
      <c r="AG152" s="29"/>
      <c r="AH152" s="29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</row>
    <row r="153" spans="2:50" ht="15">
      <c r="B153" s="68"/>
      <c r="C153" s="67"/>
      <c r="D153" s="67"/>
      <c r="E153" s="67"/>
      <c r="F153" s="67"/>
      <c r="G153" s="67"/>
      <c r="AA153" s="67"/>
      <c r="AB153" s="67"/>
      <c r="AC153" s="67"/>
      <c r="AD153" s="67"/>
      <c r="AE153" s="67"/>
      <c r="AF153" s="67"/>
      <c r="AG153" s="29"/>
      <c r="AH153" s="29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</row>
    <row r="154" spans="2:50" ht="15">
      <c r="B154" s="68"/>
      <c r="C154" s="67"/>
      <c r="D154" s="67"/>
      <c r="E154" s="67"/>
      <c r="F154" s="67"/>
      <c r="G154" s="67"/>
      <c r="AA154" s="67"/>
      <c r="AB154" s="67"/>
      <c r="AC154" s="67"/>
      <c r="AD154" s="67"/>
      <c r="AE154" s="67"/>
      <c r="AF154" s="67"/>
      <c r="AG154" s="29"/>
      <c r="AH154" s="29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</row>
    <row r="155" spans="2:50" ht="15">
      <c r="B155" s="68"/>
      <c r="C155" s="67"/>
      <c r="D155" s="67"/>
      <c r="E155" s="67"/>
      <c r="F155" s="67"/>
      <c r="G155" s="67"/>
      <c r="AA155" s="67"/>
      <c r="AB155" s="67"/>
      <c r="AC155" s="67"/>
      <c r="AD155" s="67"/>
      <c r="AE155" s="67"/>
      <c r="AF155" s="67"/>
      <c r="AG155" s="29"/>
      <c r="AH155" s="29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</row>
    <row r="156" spans="2:50" ht="15">
      <c r="B156" s="68"/>
      <c r="C156" s="67"/>
      <c r="D156" s="67"/>
      <c r="E156" s="67"/>
      <c r="F156" s="67"/>
      <c r="G156" s="67"/>
      <c r="AA156" s="67"/>
      <c r="AB156" s="67"/>
      <c r="AC156" s="67"/>
      <c r="AD156" s="67"/>
      <c r="AE156" s="67"/>
      <c r="AF156" s="67"/>
      <c r="AG156" s="29"/>
      <c r="AH156" s="29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</row>
    <row r="157" spans="2:50" ht="15">
      <c r="B157" s="68"/>
      <c r="C157" s="67"/>
      <c r="D157" s="67"/>
      <c r="E157" s="67"/>
      <c r="F157" s="67"/>
      <c r="G157" s="67"/>
      <c r="AA157" s="67"/>
      <c r="AB157" s="67"/>
      <c r="AC157" s="67"/>
      <c r="AD157" s="67"/>
      <c r="AE157" s="67"/>
      <c r="AF157" s="67"/>
      <c r="AG157" s="29"/>
      <c r="AH157" s="29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</row>
    <row r="158" spans="2:50" ht="15">
      <c r="B158" s="68"/>
      <c r="C158" s="67"/>
      <c r="D158" s="67"/>
      <c r="E158" s="67"/>
      <c r="F158" s="67"/>
      <c r="G158" s="67"/>
      <c r="AA158" s="67"/>
      <c r="AB158" s="67"/>
      <c r="AC158" s="67"/>
      <c r="AD158" s="67"/>
      <c r="AE158" s="67"/>
      <c r="AF158" s="67"/>
      <c r="AG158" s="29"/>
      <c r="AH158" s="29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</row>
    <row r="159" spans="2:50" ht="15">
      <c r="B159" s="68"/>
      <c r="C159" s="67"/>
      <c r="D159" s="67"/>
      <c r="E159" s="67"/>
      <c r="F159" s="67"/>
      <c r="G159" s="67"/>
      <c r="AA159" s="67"/>
      <c r="AB159" s="67"/>
      <c r="AC159" s="67"/>
      <c r="AD159" s="67"/>
      <c r="AE159" s="67"/>
      <c r="AF159" s="67"/>
      <c r="AG159" s="29"/>
      <c r="AH159" s="29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</row>
    <row r="160" spans="2:50" ht="15">
      <c r="B160" s="68"/>
      <c r="C160" s="67"/>
      <c r="D160" s="67"/>
      <c r="E160" s="67"/>
      <c r="F160" s="67"/>
      <c r="G160" s="67"/>
      <c r="AA160" s="67"/>
      <c r="AB160" s="67"/>
      <c r="AC160" s="67"/>
      <c r="AD160" s="67"/>
      <c r="AE160" s="67"/>
      <c r="AF160" s="67"/>
      <c r="AG160" s="29"/>
      <c r="AH160" s="29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</row>
    <row r="161" spans="2:50" ht="15">
      <c r="B161" s="68"/>
      <c r="C161" s="67"/>
      <c r="D161" s="67"/>
      <c r="E161" s="67"/>
      <c r="F161" s="67"/>
      <c r="G161" s="67"/>
      <c r="AA161" s="67"/>
      <c r="AB161" s="67"/>
      <c r="AC161" s="67"/>
      <c r="AD161" s="67"/>
      <c r="AE161" s="67"/>
      <c r="AF161" s="67"/>
      <c r="AG161" s="29"/>
      <c r="AH161" s="29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</row>
    <row r="162" spans="2:50" ht="15">
      <c r="B162" s="68"/>
      <c r="C162" s="67"/>
      <c r="D162" s="67"/>
      <c r="E162" s="67"/>
      <c r="F162" s="67"/>
      <c r="G162" s="67"/>
      <c r="AA162" s="67"/>
      <c r="AB162" s="67"/>
      <c r="AC162" s="67"/>
      <c r="AD162" s="67"/>
      <c r="AE162" s="67"/>
      <c r="AF162" s="67"/>
      <c r="AG162" s="29"/>
      <c r="AH162" s="29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</row>
    <row r="163" spans="2:50" ht="15">
      <c r="B163" s="68"/>
      <c r="C163" s="67"/>
      <c r="D163" s="67"/>
      <c r="E163" s="67"/>
      <c r="F163" s="67"/>
      <c r="G163" s="67"/>
      <c r="AA163" s="67"/>
      <c r="AB163" s="67"/>
      <c r="AC163" s="67"/>
      <c r="AD163" s="67"/>
      <c r="AE163" s="67"/>
      <c r="AF163" s="67"/>
      <c r="AG163" s="29"/>
      <c r="AH163" s="29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</row>
    <row r="164" spans="2:50" ht="15">
      <c r="B164" s="68"/>
      <c r="C164" s="67"/>
      <c r="D164" s="67"/>
      <c r="E164" s="67"/>
      <c r="F164" s="67"/>
      <c r="G164" s="67"/>
      <c r="AA164" s="67"/>
      <c r="AB164" s="67"/>
      <c r="AC164" s="67"/>
      <c r="AD164" s="67"/>
      <c r="AE164" s="67"/>
      <c r="AF164" s="67"/>
      <c r="AG164" s="29"/>
      <c r="AH164" s="29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</row>
    <row r="165" spans="2:50" ht="15">
      <c r="B165" s="68"/>
      <c r="C165" s="67"/>
      <c r="D165" s="67"/>
      <c r="E165" s="67"/>
      <c r="F165" s="67"/>
      <c r="G165" s="67"/>
      <c r="AA165" s="67"/>
      <c r="AB165" s="67"/>
      <c r="AC165" s="67"/>
      <c r="AD165" s="67"/>
      <c r="AE165" s="67"/>
      <c r="AF165" s="67"/>
      <c r="AG165" s="29"/>
      <c r="AH165" s="29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</row>
    <row r="166" spans="2:50" ht="15">
      <c r="B166" s="68"/>
      <c r="C166" s="67"/>
      <c r="D166" s="67"/>
      <c r="E166" s="67"/>
      <c r="F166" s="67"/>
      <c r="G166" s="67"/>
      <c r="AA166" s="67"/>
      <c r="AB166" s="67"/>
      <c r="AC166" s="67"/>
      <c r="AD166" s="67"/>
      <c r="AE166" s="67"/>
      <c r="AF166" s="67"/>
      <c r="AG166" s="29"/>
      <c r="AH166" s="29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</row>
    <row r="167" spans="2:50" ht="15">
      <c r="B167" s="68"/>
      <c r="C167" s="67"/>
      <c r="D167" s="67"/>
      <c r="E167" s="67"/>
      <c r="F167" s="67"/>
      <c r="G167" s="67"/>
      <c r="AA167" s="67"/>
      <c r="AB167" s="67"/>
      <c r="AC167" s="67"/>
      <c r="AD167" s="67"/>
      <c r="AE167" s="67"/>
      <c r="AF167" s="67"/>
      <c r="AG167" s="29"/>
      <c r="AH167" s="29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</row>
    <row r="168" spans="2:50" ht="15">
      <c r="B168" s="68"/>
      <c r="C168" s="67"/>
      <c r="D168" s="67"/>
      <c r="E168" s="67"/>
      <c r="F168" s="67"/>
      <c r="G168" s="67"/>
      <c r="AA168" s="67"/>
      <c r="AB168" s="67"/>
      <c r="AC168" s="67"/>
      <c r="AD168" s="67"/>
      <c r="AE168" s="67"/>
      <c r="AF168" s="67"/>
      <c r="AG168" s="29"/>
      <c r="AH168" s="29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</row>
    <row r="169" spans="2:50" ht="15">
      <c r="B169" s="68"/>
      <c r="C169" s="67"/>
      <c r="D169" s="67"/>
      <c r="E169" s="67"/>
      <c r="F169" s="67"/>
      <c r="G169" s="67"/>
      <c r="AA169" s="67"/>
      <c r="AB169" s="67"/>
      <c r="AC169" s="67"/>
      <c r="AD169" s="67"/>
      <c r="AE169" s="67"/>
      <c r="AF169" s="67"/>
      <c r="AG169" s="29"/>
      <c r="AH169" s="29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</row>
    <row r="170" spans="2:50" ht="15">
      <c r="B170" s="68"/>
      <c r="C170" s="67"/>
      <c r="D170" s="67"/>
      <c r="E170" s="67"/>
      <c r="F170" s="67"/>
      <c r="G170" s="67"/>
      <c r="AA170" s="67"/>
      <c r="AB170" s="67"/>
      <c r="AC170" s="67"/>
      <c r="AD170" s="67"/>
      <c r="AE170" s="67"/>
      <c r="AF170" s="67"/>
      <c r="AG170" s="29"/>
      <c r="AH170" s="29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</row>
    <row r="171" spans="2:50" ht="15">
      <c r="B171" s="68"/>
      <c r="C171" s="67"/>
      <c r="D171" s="67"/>
      <c r="E171" s="67"/>
      <c r="F171" s="67"/>
      <c r="G171" s="67"/>
      <c r="AA171" s="67"/>
      <c r="AB171" s="67"/>
      <c r="AC171" s="67"/>
      <c r="AD171" s="67"/>
      <c r="AE171" s="67"/>
      <c r="AF171" s="67"/>
      <c r="AG171" s="29"/>
      <c r="AH171" s="29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</row>
    <row r="172" spans="2:50" ht="15">
      <c r="B172" s="68"/>
      <c r="C172" s="67"/>
      <c r="D172" s="67"/>
      <c r="E172" s="67"/>
      <c r="F172" s="67"/>
      <c r="G172" s="67"/>
      <c r="AA172" s="67"/>
      <c r="AB172" s="67"/>
      <c r="AC172" s="67"/>
      <c r="AD172" s="67"/>
      <c r="AE172" s="67"/>
      <c r="AF172" s="67"/>
      <c r="AG172" s="29"/>
      <c r="AH172" s="29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</row>
    <row r="173" spans="2:50" ht="15">
      <c r="B173" s="68"/>
      <c r="C173" s="67"/>
      <c r="D173" s="67"/>
      <c r="E173" s="67"/>
      <c r="F173" s="67"/>
      <c r="G173" s="67"/>
      <c r="AA173" s="67"/>
      <c r="AB173" s="67"/>
      <c r="AC173" s="67"/>
      <c r="AD173" s="67"/>
      <c r="AE173" s="67"/>
      <c r="AF173" s="67"/>
      <c r="AG173" s="29"/>
      <c r="AH173" s="29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</row>
    <row r="174" spans="2:50" ht="15">
      <c r="B174" s="68"/>
      <c r="C174" s="67"/>
      <c r="D174" s="67"/>
      <c r="E174" s="67"/>
      <c r="F174" s="67"/>
      <c r="G174" s="67"/>
      <c r="AA174" s="67"/>
      <c r="AB174" s="67"/>
      <c r="AC174" s="67"/>
      <c r="AD174" s="67"/>
      <c r="AE174" s="67"/>
      <c r="AF174" s="67"/>
      <c r="AG174" s="29"/>
      <c r="AH174" s="29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</row>
    <row r="175" spans="2:50" ht="15">
      <c r="B175" s="68"/>
      <c r="C175" s="67"/>
      <c r="D175" s="67"/>
      <c r="E175" s="67"/>
      <c r="F175" s="67"/>
      <c r="G175" s="67"/>
      <c r="AA175" s="67"/>
      <c r="AB175" s="67"/>
      <c r="AC175" s="67"/>
      <c r="AD175" s="67"/>
      <c r="AE175" s="67"/>
      <c r="AF175" s="67"/>
      <c r="AG175" s="29"/>
      <c r="AH175" s="29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</row>
    <row r="176" spans="2:50" ht="15">
      <c r="B176" s="68"/>
      <c r="C176" s="67"/>
      <c r="D176" s="67"/>
      <c r="E176" s="67"/>
      <c r="F176" s="67"/>
      <c r="G176" s="67"/>
      <c r="AA176" s="67"/>
      <c r="AB176" s="67"/>
      <c r="AC176" s="67"/>
      <c r="AD176" s="67"/>
      <c r="AE176" s="67"/>
      <c r="AF176" s="67"/>
      <c r="AG176" s="29"/>
      <c r="AH176" s="29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</row>
    <row r="177" spans="2:50" ht="15">
      <c r="B177" s="68"/>
      <c r="C177" s="67"/>
      <c r="D177" s="67"/>
      <c r="E177" s="67"/>
      <c r="F177" s="67"/>
      <c r="G177" s="67"/>
      <c r="AA177" s="67"/>
      <c r="AB177" s="67"/>
      <c r="AC177" s="67"/>
      <c r="AD177" s="67"/>
      <c r="AE177" s="67"/>
      <c r="AF177" s="67"/>
      <c r="AG177" s="29"/>
      <c r="AH177" s="29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</row>
    <row r="178" spans="2:50" ht="15">
      <c r="B178" s="68"/>
      <c r="C178" s="67"/>
      <c r="D178" s="67"/>
      <c r="E178" s="67"/>
      <c r="F178" s="67"/>
      <c r="G178" s="67"/>
      <c r="AA178" s="67"/>
      <c r="AB178" s="67"/>
      <c r="AC178" s="67"/>
      <c r="AD178" s="67"/>
      <c r="AE178" s="67"/>
      <c r="AF178" s="67"/>
      <c r="AG178" s="29"/>
      <c r="AH178" s="29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</row>
    <row r="179" spans="2:50" ht="15">
      <c r="B179" s="68"/>
      <c r="C179" s="67"/>
      <c r="D179" s="67"/>
      <c r="E179" s="67"/>
      <c r="F179" s="67"/>
      <c r="G179" s="67"/>
      <c r="AA179" s="67"/>
      <c r="AB179" s="67"/>
      <c r="AC179" s="67"/>
      <c r="AD179" s="67"/>
      <c r="AE179" s="67"/>
      <c r="AF179" s="67"/>
      <c r="AG179" s="29"/>
      <c r="AH179" s="29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</row>
    <row r="180" spans="2:50" ht="15">
      <c r="B180" s="68"/>
      <c r="C180" s="67"/>
      <c r="D180" s="67"/>
      <c r="E180" s="67"/>
      <c r="F180" s="67"/>
      <c r="G180" s="67"/>
      <c r="AA180" s="67"/>
      <c r="AB180" s="67"/>
      <c r="AC180" s="67"/>
      <c r="AD180" s="67"/>
      <c r="AE180" s="67"/>
      <c r="AF180" s="67"/>
      <c r="AG180" s="29"/>
      <c r="AH180" s="29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</row>
    <row r="181" spans="2:50" ht="15">
      <c r="B181" s="68"/>
      <c r="C181" s="67"/>
      <c r="D181" s="67"/>
      <c r="E181" s="67"/>
      <c r="F181" s="67"/>
      <c r="G181" s="67"/>
      <c r="AA181" s="67"/>
      <c r="AB181" s="67"/>
      <c r="AC181" s="67"/>
      <c r="AD181" s="67"/>
      <c r="AE181" s="67"/>
      <c r="AF181" s="67"/>
      <c r="AG181" s="29"/>
      <c r="AH181" s="29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</row>
    <row r="182" spans="2:50" ht="15">
      <c r="B182" s="68"/>
      <c r="C182" s="67"/>
      <c r="D182" s="67"/>
      <c r="E182" s="67"/>
      <c r="F182" s="67"/>
      <c r="G182" s="67"/>
      <c r="AA182" s="67"/>
      <c r="AB182" s="67"/>
      <c r="AC182" s="67"/>
      <c r="AD182" s="67"/>
      <c r="AE182" s="67"/>
      <c r="AF182" s="67"/>
      <c r="AG182" s="29"/>
      <c r="AH182" s="29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</row>
    <row r="183" spans="2:50" ht="15">
      <c r="B183" s="68"/>
      <c r="C183" s="67"/>
      <c r="D183" s="67"/>
      <c r="E183" s="67"/>
      <c r="F183" s="67"/>
      <c r="G183" s="67"/>
      <c r="AA183" s="67"/>
      <c r="AB183" s="67"/>
      <c r="AC183" s="67"/>
      <c r="AD183" s="67"/>
      <c r="AE183" s="67"/>
      <c r="AF183" s="67"/>
      <c r="AG183" s="29"/>
      <c r="AH183" s="29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</row>
    <row r="184" spans="2:50" ht="15">
      <c r="B184" s="68"/>
      <c r="C184" s="67"/>
      <c r="D184" s="67"/>
      <c r="E184" s="67"/>
      <c r="F184" s="67"/>
      <c r="G184" s="67"/>
      <c r="AA184" s="67"/>
      <c r="AB184" s="67"/>
      <c r="AC184" s="67"/>
      <c r="AD184" s="67"/>
      <c r="AE184" s="67"/>
      <c r="AF184" s="67"/>
      <c r="AG184" s="29"/>
      <c r="AH184" s="29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</row>
    <row r="185" spans="2:50" ht="15">
      <c r="B185" s="68"/>
      <c r="C185" s="67"/>
      <c r="D185" s="67"/>
      <c r="E185" s="67"/>
      <c r="F185" s="67"/>
      <c r="G185" s="67"/>
      <c r="AA185" s="67"/>
      <c r="AB185" s="67"/>
      <c r="AC185" s="67"/>
      <c r="AD185" s="67"/>
      <c r="AE185" s="67"/>
      <c r="AF185" s="67"/>
      <c r="AG185" s="29"/>
      <c r="AH185" s="29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</row>
    <row r="186" spans="2:50" ht="15">
      <c r="B186" s="68"/>
      <c r="C186" s="67"/>
      <c r="D186" s="67"/>
      <c r="E186" s="67"/>
      <c r="F186" s="67"/>
      <c r="G186" s="67"/>
      <c r="AA186" s="67"/>
      <c r="AB186" s="67"/>
      <c r="AC186" s="67"/>
      <c r="AD186" s="67"/>
      <c r="AE186" s="67"/>
      <c r="AF186" s="67"/>
      <c r="AG186" s="29"/>
      <c r="AH186" s="29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</row>
    <row r="187" spans="2:50" ht="15">
      <c r="B187" s="68"/>
      <c r="C187" s="67"/>
      <c r="D187" s="67"/>
      <c r="E187" s="67"/>
      <c r="F187" s="67"/>
      <c r="G187" s="67"/>
      <c r="AA187" s="67"/>
      <c r="AB187" s="67"/>
      <c r="AC187" s="67"/>
      <c r="AD187" s="67"/>
      <c r="AE187" s="67"/>
      <c r="AF187" s="67"/>
      <c r="AG187" s="29"/>
      <c r="AH187" s="29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</row>
    <row r="188" spans="2:50" ht="15">
      <c r="B188" s="68"/>
      <c r="C188" s="67"/>
      <c r="D188" s="67"/>
      <c r="E188" s="67"/>
      <c r="F188" s="67"/>
      <c r="G188" s="67"/>
      <c r="AA188" s="67"/>
      <c r="AB188" s="67"/>
      <c r="AC188" s="67"/>
      <c r="AD188" s="67"/>
      <c r="AE188" s="67"/>
      <c r="AF188" s="67"/>
      <c r="AG188" s="29"/>
      <c r="AH188" s="29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</row>
    <row r="189" spans="2:50" ht="15">
      <c r="B189" s="68"/>
      <c r="C189" s="67"/>
      <c r="D189" s="67"/>
      <c r="E189" s="67"/>
      <c r="F189" s="67"/>
      <c r="G189" s="67"/>
      <c r="AA189" s="67"/>
      <c r="AB189" s="67"/>
      <c r="AC189" s="67"/>
      <c r="AD189" s="67"/>
      <c r="AE189" s="67"/>
      <c r="AF189" s="67"/>
      <c r="AG189" s="29"/>
      <c r="AH189" s="29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</row>
    <row r="190" spans="2:50" ht="15">
      <c r="B190" s="68"/>
      <c r="C190" s="67"/>
      <c r="D190" s="67"/>
      <c r="E190" s="67"/>
      <c r="F190" s="67"/>
      <c r="G190" s="67"/>
      <c r="AA190" s="67"/>
      <c r="AB190" s="67"/>
      <c r="AC190" s="67"/>
      <c r="AD190" s="67"/>
      <c r="AE190" s="67"/>
      <c r="AF190" s="67"/>
      <c r="AG190" s="29"/>
      <c r="AH190" s="29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</row>
    <row r="191" spans="2:50" ht="15">
      <c r="B191" s="68"/>
      <c r="C191" s="67"/>
      <c r="D191" s="67"/>
      <c r="E191" s="67"/>
      <c r="F191" s="67"/>
      <c r="G191" s="67"/>
      <c r="AA191" s="67"/>
      <c r="AB191" s="67"/>
      <c r="AC191" s="67"/>
      <c r="AD191" s="67"/>
      <c r="AE191" s="67"/>
      <c r="AF191" s="67"/>
      <c r="AG191" s="29"/>
      <c r="AH191" s="29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</row>
    <row r="192" spans="2:50" ht="15">
      <c r="B192" s="68"/>
      <c r="C192" s="67"/>
      <c r="D192" s="67"/>
      <c r="E192" s="67"/>
      <c r="F192" s="67"/>
      <c r="G192" s="67"/>
      <c r="AA192" s="67"/>
      <c r="AB192" s="67"/>
      <c r="AC192" s="67"/>
      <c r="AD192" s="67"/>
      <c r="AE192" s="67"/>
      <c r="AF192" s="67"/>
      <c r="AG192" s="29"/>
      <c r="AH192" s="29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</row>
    <row r="193" spans="2:50" ht="15">
      <c r="B193" s="68"/>
      <c r="C193" s="67"/>
      <c r="D193" s="67"/>
      <c r="E193" s="67"/>
      <c r="F193" s="67"/>
      <c r="G193" s="67"/>
      <c r="AA193" s="67"/>
      <c r="AB193" s="67"/>
      <c r="AC193" s="67"/>
      <c r="AD193" s="67"/>
      <c r="AE193" s="67"/>
      <c r="AF193" s="67"/>
      <c r="AG193" s="29"/>
      <c r="AH193" s="29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</row>
    <row r="194" spans="2:50" ht="15">
      <c r="B194" s="68"/>
      <c r="C194" s="67"/>
      <c r="D194" s="67"/>
      <c r="E194" s="67"/>
      <c r="F194" s="67"/>
      <c r="G194" s="67"/>
      <c r="AA194" s="67"/>
      <c r="AB194" s="67"/>
      <c r="AC194" s="67"/>
      <c r="AD194" s="67"/>
      <c r="AE194" s="67"/>
      <c r="AF194" s="67"/>
      <c r="AG194" s="29"/>
      <c r="AH194" s="29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</row>
    <row r="195" spans="2:50" ht="15">
      <c r="B195" s="68"/>
      <c r="C195" s="67"/>
      <c r="D195" s="67"/>
      <c r="E195" s="67"/>
      <c r="F195" s="67"/>
      <c r="G195" s="67"/>
      <c r="AA195" s="67"/>
      <c r="AB195" s="67"/>
      <c r="AC195" s="67"/>
      <c r="AD195" s="67"/>
      <c r="AE195" s="67"/>
      <c r="AF195" s="67"/>
      <c r="AG195" s="29"/>
      <c r="AH195" s="29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</row>
    <row r="196" spans="2:50" ht="15">
      <c r="B196" s="68"/>
      <c r="C196" s="67"/>
      <c r="D196" s="67"/>
      <c r="E196" s="67"/>
      <c r="F196" s="67"/>
      <c r="G196" s="67"/>
      <c r="AA196" s="67"/>
      <c r="AB196" s="67"/>
      <c r="AC196" s="67"/>
      <c r="AD196" s="67"/>
      <c r="AE196" s="67"/>
      <c r="AF196" s="67"/>
      <c r="AG196" s="29"/>
      <c r="AH196" s="29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</row>
    <row r="197" spans="2:50" ht="15">
      <c r="B197" s="68"/>
      <c r="C197" s="67"/>
      <c r="D197" s="67"/>
      <c r="E197" s="67"/>
      <c r="F197" s="67"/>
      <c r="G197" s="67"/>
      <c r="AA197" s="67"/>
      <c r="AB197" s="67"/>
      <c r="AC197" s="67"/>
      <c r="AD197" s="67"/>
      <c r="AE197" s="67"/>
      <c r="AF197" s="67"/>
      <c r="AG197" s="29"/>
      <c r="AH197" s="29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</row>
    <row r="198" spans="2:50" ht="15">
      <c r="B198" s="68"/>
      <c r="C198" s="67"/>
      <c r="D198" s="67"/>
      <c r="E198" s="67"/>
      <c r="F198" s="67"/>
      <c r="G198" s="67"/>
      <c r="AA198" s="67"/>
      <c r="AB198" s="67"/>
      <c r="AC198" s="67"/>
      <c r="AD198" s="67"/>
      <c r="AE198" s="67"/>
      <c r="AF198" s="67"/>
      <c r="AG198" s="29"/>
      <c r="AH198" s="29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</row>
    <row r="199" spans="2:50" ht="15">
      <c r="B199" s="68"/>
      <c r="C199" s="67"/>
      <c r="D199" s="67"/>
      <c r="E199" s="67"/>
      <c r="F199" s="67"/>
      <c r="G199" s="67"/>
      <c r="AA199" s="67"/>
      <c r="AB199" s="67"/>
      <c r="AC199" s="67"/>
      <c r="AD199" s="67"/>
      <c r="AE199" s="67"/>
      <c r="AF199" s="67"/>
      <c r="AG199" s="29"/>
      <c r="AH199" s="29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</row>
    <row r="200" spans="2:50" ht="15">
      <c r="B200" s="68"/>
      <c r="C200" s="67"/>
      <c r="D200" s="67"/>
      <c r="E200" s="67"/>
      <c r="F200" s="67"/>
      <c r="G200" s="67"/>
      <c r="AA200" s="67"/>
      <c r="AB200" s="67"/>
      <c r="AC200" s="67"/>
      <c r="AD200" s="67"/>
      <c r="AE200" s="67"/>
      <c r="AF200" s="67"/>
      <c r="AG200" s="29"/>
      <c r="AH200" s="29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</row>
    <row r="201" spans="2:50" ht="15">
      <c r="B201" s="68"/>
      <c r="C201" s="67"/>
      <c r="D201" s="67"/>
      <c r="E201" s="67"/>
      <c r="F201" s="67"/>
      <c r="G201" s="67"/>
      <c r="AA201" s="67"/>
      <c r="AB201" s="67"/>
      <c r="AC201" s="67"/>
      <c r="AD201" s="67"/>
      <c r="AE201" s="67"/>
      <c r="AF201" s="67"/>
      <c r="AG201" s="29"/>
      <c r="AH201" s="29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</row>
    <row r="202" spans="2:50" ht="15">
      <c r="B202" s="68"/>
      <c r="C202" s="67"/>
      <c r="D202" s="67"/>
      <c r="E202" s="67"/>
      <c r="F202" s="67"/>
      <c r="G202" s="67"/>
      <c r="AA202" s="67"/>
      <c r="AB202" s="67"/>
      <c r="AC202" s="67"/>
      <c r="AD202" s="67"/>
      <c r="AE202" s="67"/>
      <c r="AF202" s="67"/>
      <c r="AG202" s="29"/>
      <c r="AH202" s="29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</row>
    <row r="203" spans="2:50" ht="15">
      <c r="B203" s="68"/>
      <c r="C203" s="67"/>
      <c r="D203" s="67"/>
      <c r="E203" s="67"/>
      <c r="F203" s="67"/>
      <c r="G203" s="67"/>
      <c r="AA203" s="67"/>
      <c r="AB203" s="67"/>
      <c r="AC203" s="67"/>
      <c r="AD203" s="67"/>
      <c r="AE203" s="67"/>
      <c r="AF203" s="67"/>
      <c r="AG203" s="29"/>
      <c r="AH203" s="29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</row>
    <row r="204" spans="2:50" ht="15">
      <c r="B204" s="68"/>
      <c r="C204" s="67"/>
      <c r="D204" s="67"/>
      <c r="E204" s="67"/>
      <c r="F204" s="67"/>
      <c r="G204" s="67"/>
      <c r="AA204" s="67"/>
      <c r="AB204" s="67"/>
      <c r="AC204" s="67"/>
      <c r="AD204" s="67"/>
      <c r="AE204" s="67"/>
      <c r="AF204" s="67"/>
      <c r="AG204" s="4"/>
      <c r="AH204" s="4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</row>
    <row r="205" spans="2:50" ht="15">
      <c r="B205" s="68"/>
      <c r="C205" s="67"/>
      <c r="D205" s="67"/>
      <c r="E205" s="67"/>
      <c r="F205" s="67"/>
      <c r="G205" s="67"/>
      <c r="AA205" s="67"/>
      <c r="AB205" s="67"/>
      <c r="AC205" s="67"/>
      <c r="AD205" s="67"/>
      <c r="AE205" s="67"/>
      <c r="AF205" s="67"/>
      <c r="AG205" s="4"/>
      <c r="AH205" s="4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</row>
    <row r="206" spans="2:34" ht="15">
      <c r="B206" s="68"/>
      <c r="C206" s="67"/>
      <c r="D206" s="67"/>
      <c r="E206" s="67"/>
      <c r="F206" s="67"/>
      <c r="G206" s="67"/>
      <c r="AA206" s="67"/>
      <c r="AB206" s="67"/>
      <c r="AC206" s="67"/>
      <c r="AD206" s="67"/>
      <c r="AE206" s="67"/>
      <c r="AF206" s="67"/>
      <c r="AG206" s="4"/>
      <c r="AH206" s="4"/>
    </row>
    <row r="207" spans="2:34" ht="15">
      <c r="B207" s="68"/>
      <c r="C207" s="67"/>
      <c r="D207" s="67"/>
      <c r="E207" s="67"/>
      <c r="F207" s="67"/>
      <c r="G207" s="67"/>
      <c r="AA207" s="67"/>
      <c r="AB207" s="67"/>
      <c r="AC207" s="67"/>
      <c r="AD207" s="67"/>
      <c r="AE207" s="67"/>
      <c r="AF207" s="67"/>
      <c r="AG207" s="4"/>
      <c r="AH207" s="4"/>
    </row>
    <row r="208" spans="2:34" ht="15">
      <c r="B208" s="68"/>
      <c r="C208" s="67"/>
      <c r="D208" s="67"/>
      <c r="E208" s="67"/>
      <c r="F208" s="67"/>
      <c r="G208" s="67"/>
      <c r="AA208" s="67"/>
      <c r="AB208" s="67"/>
      <c r="AC208" s="67"/>
      <c r="AD208" s="67"/>
      <c r="AE208" s="67"/>
      <c r="AF208" s="67"/>
      <c r="AG208" s="4"/>
      <c r="AH208" s="4"/>
    </row>
    <row r="209" spans="2:34" ht="15">
      <c r="B209" s="68"/>
      <c r="C209" s="67"/>
      <c r="D209" s="67"/>
      <c r="E209" s="67"/>
      <c r="F209" s="67"/>
      <c r="G209" s="67"/>
      <c r="AA209" s="67"/>
      <c r="AB209" s="67"/>
      <c r="AC209" s="67"/>
      <c r="AD209" s="67"/>
      <c r="AE209" s="67"/>
      <c r="AF209" s="67"/>
      <c r="AG209" s="4"/>
      <c r="AH209" s="4"/>
    </row>
    <row r="210" spans="2:34" ht="15">
      <c r="B210" s="68"/>
      <c r="C210" s="67"/>
      <c r="D210" s="67"/>
      <c r="E210" s="67"/>
      <c r="F210" s="67"/>
      <c r="G210" s="67"/>
      <c r="AA210" s="67"/>
      <c r="AB210" s="67"/>
      <c r="AC210" s="67"/>
      <c r="AD210" s="67"/>
      <c r="AE210" s="67"/>
      <c r="AF210" s="67"/>
      <c r="AG210" s="4"/>
      <c r="AH210" s="4"/>
    </row>
    <row r="211" spans="2:34" ht="15">
      <c r="B211" s="68"/>
      <c r="C211" s="67"/>
      <c r="D211" s="67"/>
      <c r="E211" s="67"/>
      <c r="F211" s="67"/>
      <c r="G211" s="67"/>
      <c r="AA211" s="67"/>
      <c r="AB211" s="67"/>
      <c r="AC211" s="67"/>
      <c r="AD211" s="67"/>
      <c r="AE211" s="67"/>
      <c r="AF211" s="67"/>
      <c r="AG211" s="4"/>
      <c r="AH211" s="4"/>
    </row>
    <row r="212" spans="2:34" ht="15">
      <c r="B212" s="68"/>
      <c r="C212" s="67"/>
      <c r="D212" s="67"/>
      <c r="E212" s="67"/>
      <c r="F212" s="67"/>
      <c r="G212" s="67"/>
      <c r="AA212" s="67"/>
      <c r="AB212" s="67"/>
      <c r="AC212" s="67"/>
      <c r="AD212" s="67"/>
      <c r="AE212" s="67"/>
      <c r="AF212" s="67"/>
      <c r="AG212" s="4"/>
      <c r="AH212" s="4"/>
    </row>
    <row r="213" spans="2:34" ht="15">
      <c r="B213" s="68"/>
      <c r="C213" s="67"/>
      <c r="D213" s="67"/>
      <c r="E213" s="67"/>
      <c r="F213" s="67"/>
      <c r="G213" s="67"/>
      <c r="AA213" s="67"/>
      <c r="AB213" s="67"/>
      <c r="AC213" s="67"/>
      <c r="AD213" s="67"/>
      <c r="AE213" s="67"/>
      <c r="AF213" s="67"/>
      <c r="AG213" s="4"/>
      <c r="AH213" s="4"/>
    </row>
    <row r="214" spans="2:34" ht="15">
      <c r="B214" s="68"/>
      <c r="C214" s="67"/>
      <c r="D214" s="67"/>
      <c r="E214" s="67"/>
      <c r="F214" s="67"/>
      <c r="G214" s="67"/>
      <c r="AA214" s="67"/>
      <c r="AB214" s="67"/>
      <c r="AC214" s="67"/>
      <c r="AD214" s="67"/>
      <c r="AE214" s="67"/>
      <c r="AF214" s="67"/>
      <c r="AG214" s="4"/>
      <c r="AH214" s="4"/>
    </row>
    <row r="215" spans="2:34" ht="15">
      <c r="B215" s="68"/>
      <c r="C215" s="67"/>
      <c r="D215" s="67"/>
      <c r="E215" s="67"/>
      <c r="F215" s="67"/>
      <c r="G215" s="67"/>
      <c r="AA215" s="67"/>
      <c r="AB215" s="67"/>
      <c r="AC215" s="67"/>
      <c r="AD215" s="67"/>
      <c r="AE215" s="67"/>
      <c r="AF215" s="67"/>
      <c r="AG215" s="4"/>
      <c r="AH215" s="4"/>
    </row>
    <row r="216" spans="2:34" ht="15">
      <c r="B216" s="68"/>
      <c r="C216" s="67"/>
      <c r="D216" s="67"/>
      <c r="E216" s="67"/>
      <c r="F216" s="67"/>
      <c r="G216" s="67"/>
      <c r="AA216" s="67"/>
      <c r="AB216" s="67"/>
      <c r="AC216" s="67"/>
      <c r="AD216" s="67"/>
      <c r="AE216" s="67"/>
      <c r="AF216" s="67"/>
      <c r="AG216" s="4"/>
      <c r="AH216" s="4"/>
    </row>
    <row r="217" spans="2:34" ht="15">
      <c r="B217" s="68"/>
      <c r="C217" s="67"/>
      <c r="D217" s="67"/>
      <c r="E217" s="67"/>
      <c r="F217" s="67"/>
      <c r="G217" s="67"/>
      <c r="AA217" s="67"/>
      <c r="AB217" s="67"/>
      <c r="AC217" s="67"/>
      <c r="AD217" s="67"/>
      <c r="AE217" s="67"/>
      <c r="AF217" s="67"/>
      <c r="AG217" s="4"/>
      <c r="AH217" s="4"/>
    </row>
    <row r="218" spans="2:34" ht="15">
      <c r="B218" s="68"/>
      <c r="C218" s="67"/>
      <c r="D218" s="67"/>
      <c r="E218" s="67"/>
      <c r="F218" s="67"/>
      <c r="G218" s="67"/>
      <c r="AA218" s="67"/>
      <c r="AB218" s="67"/>
      <c r="AC218" s="67"/>
      <c r="AD218" s="67"/>
      <c r="AE218" s="67"/>
      <c r="AF218" s="67"/>
      <c r="AG218" s="4"/>
      <c r="AH218" s="4"/>
    </row>
    <row r="219" spans="2:34" ht="15">
      <c r="B219" s="68"/>
      <c r="C219" s="67"/>
      <c r="D219" s="67"/>
      <c r="E219" s="67"/>
      <c r="F219" s="67"/>
      <c r="G219" s="67"/>
      <c r="AA219" s="67"/>
      <c r="AB219" s="67"/>
      <c r="AC219" s="67"/>
      <c r="AD219" s="67"/>
      <c r="AE219" s="67"/>
      <c r="AF219" s="67"/>
      <c r="AG219" s="4"/>
      <c r="AH219" s="4"/>
    </row>
    <row r="220" spans="2:34" ht="15">
      <c r="B220" s="68"/>
      <c r="C220" s="67"/>
      <c r="D220" s="67"/>
      <c r="E220" s="67"/>
      <c r="F220" s="67"/>
      <c r="G220" s="67"/>
      <c r="AA220" s="67"/>
      <c r="AB220" s="67"/>
      <c r="AC220" s="67"/>
      <c r="AD220" s="67"/>
      <c r="AE220" s="67"/>
      <c r="AF220" s="67"/>
      <c r="AG220" s="4"/>
      <c r="AH220" s="4"/>
    </row>
    <row r="221" spans="2:34" ht="15">
      <c r="B221" s="68"/>
      <c r="C221" s="67"/>
      <c r="D221" s="67"/>
      <c r="E221" s="67"/>
      <c r="F221" s="67"/>
      <c r="G221" s="67"/>
      <c r="AA221" s="67"/>
      <c r="AB221" s="67"/>
      <c r="AC221" s="67"/>
      <c r="AD221" s="67"/>
      <c r="AE221" s="67"/>
      <c r="AF221" s="67"/>
      <c r="AG221" s="4"/>
      <c r="AH221" s="4"/>
    </row>
    <row r="222" spans="2:34" ht="15">
      <c r="B222" s="68"/>
      <c r="C222" s="67"/>
      <c r="D222" s="67"/>
      <c r="E222" s="67"/>
      <c r="F222" s="67"/>
      <c r="G222" s="67"/>
      <c r="AA222" s="67"/>
      <c r="AB222" s="67"/>
      <c r="AC222" s="67"/>
      <c r="AD222" s="67"/>
      <c r="AE222" s="67"/>
      <c r="AF222" s="67"/>
      <c r="AG222" s="4"/>
      <c r="AH222" s="4"/>
    </row>
    <row r="223" spans="2:34" ht="15">
      <c r="B223" s="68"/>
      <c r="C223" s="67"/>
      <c r="D223" s="67"/>
      <c r="E223" s="67"/>
      <c r="F223" s="67"/>
      <c r="G223" s="67"/>
      <c r="AA223" s="67"/>
      <c r="AB223" s="67"/>
      <c r="AC223" s="67"/>
      <c r="AD223" s="67"/>
      <c r="AE223" s="67"/>
      <c r="AF223" s="67"/>
      <c r="AG223" s="4"/>
      <c r="AH223" s="4"/>
    </row>
    <row r="224" spans="2:34" ht="15">
      <c r="B224" s="68"/>
      <c r="C224" s="67"/>
      <c r="D224" s="67"/>
      <c r="E224" s="67"/>
      <c r="F224" s="67"/>
      <c r="G224" s="67"/>
      <c r="AA224" s="67"/>
      <c r="AB224" s="67"/>
      <c r="AC224" s="67"/>
      <c r="AD224" s="67"/>
      <c r="AE224" s="67"/>
      <c r="AF224" s="67"/>
      <c r="AG224" s="4"/>
      <c r="AH224" s="4"/>
    </row>
    <row r="225" spans="2:34" ht="15">
      <c r="B225" s="68"/>
      <c r="C225" s="67"/>
      <c r="D225" s="67"/>
      <c r="E225" s="67"/>
      <c r="F225" s="67"/>
      <c r="G225" s="67"/>
      <c r="AA225" s="67"/>
      <c r="AB225" s="67"/>
      <c r="AC225" s="67"/>
      <c r="AD225" s="67"/>
      <c r="AE225" s="67"/>
      <c r="AF225" s="67"/>
      <c r="AG225" s="4"/>
      <c r="AH225" s="4"/>
    </row>
    <row r="226" spans="2:34" ht="15">
      <c r="B226" s="68"/>
      <c r="C226" s="67"/>
      <c r="D226" s="67"/>
      <c r="E226" s="67"/>
      <c r="F226" s="67"/>
      <c r="G226" s="67"/>
      <c r="AA226" s="67"/>
      <c r="AB226" s="67"/>
      <c r="AC226" s="67"/>
      <c r="AD226" s="67"/>
      <c r="AE226" s="67"/>
      <c r="AF226" s="67"/>
      <c r="AG226" s="4"/>
      <c r="AH226" s="4"/>
    </row>
    <row r="227" spans="2:34" ht="15">
      <c r="B227" s="68"/>
      <c r="C227" s="67"/>
      <c r="D227" s="67"/>
      <c r="E227" s="67"/>
      <c r="F227" s="67"/>
      <c r="G227" s="67"/>
      <c r="AA227" s="67"/>
      <c r="AB227" s="67"/>
      <c r="AC227" s="67"/>
      <c r="AD227" s="67"/>
      <c r="AE227" s="67"/>
      <c r="AF227" s="67"/>
      <c r="AG227" s="4"/>
      <c r="AH227" s="4"/>
    </row>
    <row r="228" spans="2:34" ht="15">
      <c r="B228" s="68"/>
      <c r="C228" s="67"/>
      <c r="D228" s="67"/>
      <c r="E228" s="67"/>
      <c r="F228" s="67"/>
      <c r="G228" s="67"/>
      <c r="AA228" s="67"/>
      <c r="AB228" s="67"/>
      <c r="AC228" s="67"/>
      <c r="AD228" s="67"/>
      <c r="AE228" s="67"/>
      <c r="AF228" s="67"/>
      <c r="AG228" s="4"/>
      <c r="AH228" s="4"/>
    </row>
    <row r="229" spans="2:34" ht="15">
      <c r="B229" s="68"/>
      <c r="C229" s="67"/>
      <c r="D229" s="67"/>
      <c r="E229" s="67"/>
      <c r="F229" s="67"/>
      <c r="G229" s="67"/>
      <c r="AA229" s="67"/>
      <c r="AB229" s="67"/>
      <c r="AC229" s="67"/>
      <c r="AD229" s="67"/>
      <c r="AE229" s="67"/>
      <c r="AF229" s="67"/>
      <c r="AG229" s="4"/>
      <c r="AH229" s="4"/>
    </row>
    <row r="230" spans="2:34" ht="15">
      <c r="B230" s="68"/>
      <c r="C230" s="67"/>
      <c r="D230" s="67"/>
      <c r="E230" s="67"/>
      <c r="F230" s="67"/>
      <c r="G230" s="67"/>
      <c r="AA230" s="67"/>
      <c r="AB230" s="67"/>
      <c r="AC230" s="67"/>
      <c r="AD230" s="67"/>
      <c r="AE230" s="67"/>
      <c r="AF230" s="67"/>
      <c r="AG230" s="4"/>
      <c r="AH230" s="4"/>
    </row>
    <row r="231" spans="2:34" ht="15">
      <c r="B231" s="68"/>
      <c r="C231" s="67"/>
      <c r="D231" s="67"/>
      <c r="E231" s="67"/>
      <c r="F231" s="67"/>
      <c r="G231" s="67"/>
      <c r="AA231" s="67"/>
      <c r="AB231" s="67"/>
      <c r="AC231" s="67"/>
      <c r="AD231" s="67"/>
      <c r="AE231" s="67"/>
      <c r="AF231" s="67"/>
      <c r="AG231" s="4"/>
      <c r="AH231" s="4"/>
    </row>
    <row r="232" spans="2:34" ht="15">
      <c r="B232" s="68"/>
      <c r="C232" s="67"/>
      <c r="D232" s="67"/>
      <c r="E232" s="67"/>
      <c r="F232" s="67"/>
      <c r="G232" s="67"/>
      <c r="AA232" s="67"/>
      <c r="AB232" s="67"/>
      <c r="AC232" s="67"/>
      <c r="AD232" s="67"/>
      <c r="AE232" s="67"/>
      <c r="AF232" s="67"/>
      <c r="AG232" s="4"/>
      <c r="AH232" s="4"/>
    </row>
    <row r="233" spans="2:34" ht="15">
      <c r="B233" s="68"/>
      <c r="C233" s="67"/>
      <c r="D233" s="67"/>
      <c r="E233" s="67"/>
      <c r="F233" s="67"/>
      <c r="G233" s="67"/>
      <c r="AA233" s="67"/>
      <c r="AB233" s="67"/>
      <c r="AC233" s="67"/>
      <c r="AD233" s="67"/>
      <c r="AE233" s="67"/>
      <c r="AF233" s="67"/>
      <c r="AG233" s="4"/>
      <c r="AH233" s="4"/>
    </row>
    <row r="234" spans="2:34" ht="15">
      <c r="B234" s="68"/>
      <c r="C234" s="67"/>
      <c r="D234" s="67"/>
      <c r="E234" s="67"/>
      <c r="F234" s="67"/>
      <c r="G234" s="67"/>
      <c r="AA234" s="67"/>
      <c r="AB234" s="67"/>
      <c r="AC234" s="67"/>
      <c r="AD234" s="67"/>
      <c r="AE234" s="67"/>
      <c r="AF234" s="67"/>
      <c r="AG234" s="4"/>
      <c r="AH234" s="4"/>
    </row>
    <row r="235" spans="2:34" ht="15">
      <c r="B235" s="68"/>
      <c r="C235" s="67"/>
      <c r="D235" s="67"/>
      <c r="E235" s="67"/>
      <c r="F235" s="67"/>
      <c r="G235" s="67"/>
      <c r="AA235" s="67"/>
      <c r="AB235" s="67"/>
      <c r="AC235" s="67"/>
      <c r="AD235" s="67"/>
      <c r="AE235" s="67"/>
      <c r="AF235" s="67"/>
      <c r="AG235" s="4"/>
      <c r="AH235" s="4"/>
    </row>
    <row r="236" spans="2:34" ht="15">
      <c r="B236" s="68"/>
      <c r="C236" s="67"/>
      <c r="D236" s="67"/>
      <c r="E236" s="67"/>
      <c r="F236" s="67"/>
      <c r="G236" s="67"/>
      <c r="AA236" s="67"/>
      <c r="AB236" s="67"/>
      <c r="AC236" s="67"/>
      <c r="AD236" s="67"/>
      <c r="AE236" s="67"/>
      <c r="AF236" s="67"/>
      <c r="AG236" s="4"/>
      <c r="AH236" s="4"/>
    </row>
    <row r="237" spans="2:34" ht="15">
      <c r="B237" s="68"/>
      <c r="C237" s="67"/>
      <c r="D237" s="67"/>
      <c r="E237" s="67"/>
      <c r="F237" s="67"/>
      <c r="G237" s="67"/>
      <c r="AA237" s="67"/>
      <c r="AB237" s="67"/>
      <c r="AC237" s="67"/>
      <c r="AD237" s="67"/>
      <c r="AE237" s="67"/>
      <c r="AF237" s="67"/>
      <c r="AG237" s="4"/>
      <c r="AH237" s="4"/>
    </row>
    <row r="238" spans="2:34" ht="15">
      <c r="B238" s="68"/>
      <c r="C238" s="67"/>
      <c r="D238" s="67"/>
      <c r="E238" s="67"/>
      <c r="F238" s="67"/>
      <c r="G238" s="67"/>
      <c r="AA238" s="67"/>
      <c r="AB238" s="67"/>
      <c r="AC238" s="67"/>
      <c r="AD238" s="67"/>
      <c r="AE238" s="67"/>
      <c r="AF238" s="67"/>
      <c r="AG238" s="4"/>
      <c r="AH238" s="4"/>
    </row>
    <row r="239" spans="2:34" ht="15">
      <c r="B239" s="68"/>
      <c r="C239" s="67"/>
      <c r="D239" s="67"/>
      <c r="E239" s="67"/>
      <c r="F239" s="67"/>
      <c r="G239" s="67"/>
      <c r="AA239" s="67"/>
      <c r="AB239" s="67"/>
      <c r="AC239" s="67"/>
      <c r="AD239" s="67"/>
      <c r="AE239" s="67"/>
      <c r="AF239" s="67"/>
      <c r="AG239" s="4"/>
      <c r="AH239" s="4"/>
    </row>
    <row r="240" spans="2:34" ht="15">
      <c r="B240" s="68"/>
      <c r="C240" s="67"/>
      <c r="D240" s="67"/>
      <c r="E240" s="67"/>
      <c r="F240" s="67"/>
      <c r="G240" s="67"/>
      <c r="AA240" s="67"/>
      <c r="AB240" s="67"/>
      <c r="AC240" s="67"/>
      <c r="AD240" s="67"/>
      <c r="AE240" s="67"/>
      <c r="AF240" s="67"/>
      <c r="AG240" s="4"/>
      <c r="AH240" s="4"/>
    </row>
    <row r="241" spans="2:34" ht="15">
      <c r="B241" s="68"/>
      <c r="C241" s="67"/>
      <c r="D241" s="67"/>
      <c r="E241" s="67"/>
      <c r="F241" s="67"/>
      <c r="G241" s="67"/>
      <c r="AA241" s="67"/>
      <c r="AB241" s="67"/>
      <c r="AC241" s="67"/>
      <c r="AD241" s="67"/>
      <c r="AE241" s="67"/>
      <c r="AF241" s="67"/>
      <c r="AG241" s="4"/>
      <c r="AH241" s="4"/>
    </row>
    <row r="242" spans="2:34" ht="15">
      <c r="B242" s="68"/>
      <c r="C242" s="67"/>
      <c r="D242" s="67"/>
      <c r="E242" s="67"/>
      <c r="F242" s="67"/>
      <c r="G242" s="67"/>
      <c r="AA242" s="67"/>
      <c r="AB242" s="67"/>
      <c r="AC242" s="67"/>
      <c r="AD242" s="67"/>
      <c r="AE242" s="67"/>
      <c r="AF242" s="67"/>
      <c r="AG242" s="4"/>
      <c r="AH242" s="4"/>
    </row>
    <row r="243" spans="2:34" ht="15">
      <c r="B243" s="68"/>
      <c r="C243" s="67"/>
      <c r="D243" s="67"/>
      <c r="E243" s="67"/>
      <c r="F243" s="67"/>
      <c r="G243" s="67"/>
      <c r="AA243" s="67"/>
      <c r="AB243" s="67"/>
      <c r="AC243" s="67"/>
      <c r="AD243" s="67"/>
      <c r="AE243" s="67"/>
      <c r="AF243" s="67"/>
      <c r="AG243" s="4"/>
      <c r="AH243" s="4"/>
    </row>
    <row r="244" spans="2:34" ht="15">
      <c r="B244" s="68"/>
      <c r="C244" s="67"/>
      <c r="D244" s="67"/>
      <c r="E244" s="67"/>
      <c r="F244" s="67"/>
      <c r="G244" s="67"/>
      <c r="AA244" s="67"/>
      <c r="AB244" s="67"/>
      <c r="AC244" s="67"/>
      <c r="AD244" s="67"/>
      <c r="AE244" s="67"/>
      <c r="AF244" s="67"/>
      <c r="AG244" s="4"/>
      <c r="AH244" s="4"/>
    </row>
    <row r="245" spans="2:34" ht="15">
      <c r="B245" s="68"/>
      <c r="C245" s="67"/>
      <c r="D245" s="67"/>
      <c r="E245" s="67"/>
      <c r="F245" s="67"/>
      <c r="G245" s="67"/>
      <c r="AA245" s="67"/>
      <c r="AB245" s="67"/>
      <c r="AC245" s="67"/>
      <c r="AD245" s="67"/>
      <c r="AE245" s="67"/>
      <c r="AF245" s="67"/>
      <c r="AG245" s="4"/>
      <c r="AH245" s="4"/>
    </row>
    <row r="246" spans="2:34" ht="15">
      <c r="B246" s="68"/>
      <c r="C246" s="67"/>
      <c r="D246" s="67"/>
      <c r="E246" s="67"/>
      <c r="F246" s="67"/>
      <c r="G246" s="67"/>
      <c r="AA246" s="67"/>
      <c r="AB246" s="67"/>
      <c r="AC246" s="67"/>
      <c r="AD246" s="67"/>
      <c r="AE246" s="67"/>
      <c r="AF246" s="67"/>
      <c r="AG246" s="4"/>
      <c r="AH246" s="4"/>
    </row>
    <row r="247" spans="2:34" ht="15">
      <c r="B247" s="68"/>
      <c r="C247" s="67"/>
      <c r="D247" s="67"/>
      <c r="E247" s="67"/>
      <c r="F247" s="67"/>
      <c r="G247" s="67"/>
      <c r="AA247" s="67"/>
      <c r="AB247" s="67"/>
      <c r="AC247" s="67"/>
      <c r="AD247" s="67"/>
      <c r="AE247" s="67"/>
      <c r="AF247" s="67"/>
      <c r="AG247" s="4"/>
      <c r="AH247" s="4"/>
    </row>
    <row r="248" spans="2:34" ht="15">
      <c r="B248" s="68"/>
      <c r="C248" s="67"/>
      <c r="D248" s="67"/>
      <c r="E248" s="67"/>
      <c r="F248" s="67"/>
      <c r="G248" s="67"/>
      <c r="AA248" s="67"/>
      <c r="AB248" s="67"/>
      <c r="AC248" s="67"/>
      <c r="AD248" s="67"/>
      <c r="AE248" s="67"/>
      <c r="AF248" s="67"/>
      <c r="AG248" s="4"/>
      <c r="AH248" s="4"/>
    </row>
    <row r="249" spans="2:34" ht="15">
      <c r="B249" s="68"/>
      <c r="C249" s="67"/>
      <c r="D249" s="67"/>
      <c r="E249" s="67"/>
      <c r="F249" s="67"/>
      <c r="G249" s="67"/>
      <c r="AA249" s="67"/>
      <c r="AB249" s="67"/>
      <c r="AC249" s="67"/>
      <c r="AD249" s="67"/>
      <c r="AE249" s="67"/>
      <c r="AF249" s="67"/>
      <c r="AG249" s="4"/>
      <c r="AH249" s="4"/>
    </row>
    <row r="250" spans="2:34" ht="15">
      <c r="B250" s="68"/>
      <c r="C250" s="67"/>
      <c r="D250" s="67"/>
      <c r="E250" s="67"/>
      <c r="F250" s="67"/>
      <c r="G250" s="67"/>
      <c r="AA250" s="67"/>
      <c r="AB250" s="67"/>
      <c r="AC250" s="67"/>
      <c r="AD250" s="67"/>
      <c r="AE250" s="67"/>
      <c r="AF250" s="67"/>
      <c r="AG250" s="4"/>
      <c r="AH250" s="4"/>
    </row>
    <row r="251" spans="2:34" ht="15">
      <c r="B251" s="68"/>
      <c r="C251" s="67"/>
      <c r="D251" s="67"/>
      <c r="E251" s="67"/>
      <c r="F251" s="67"/>
      <c r="G251" s="67"/>
      <c r="AA251" s="67"/>
      <c r="AB251" s="67"/>
      <c r="AC251" s="67"/>
      <c r="AD251" s="67"/>
      <c r="AE251" s="67"/>
      <c r="AF251" s="67"/>
      <c r="AG251" s="4"/>
      <c r="AH251" s="4"/>
    </row>
    <row r="252" spans="2:34" ht="15">
      <c r="B252" s="68"/>
      <c r="C252" s="67"/>
      <c r="D252" s="67"/>
      <c r="E252" s="67"/>
      <c r="F252" s="67"/>
      <c r="G252" s="67"/>
      <c r="AA252" s="67"/>
      <c r="AB252" s="67"/>
      <c r="AC252" s="67"/>
      <c r="AD252" s="67"/>
      <c r="AE252" s="67"/>
      <c r="AF252" s="67"/>
      <c r="AG252" s="4"/>
      <c r="AH252" s="4"/>
    </row>
    <row r="253" spans="2:34" ht="15">
      <c r="B253" s="68"/>
      <c r="C253" s="67"/>
      <c r="D253" s="67"/>
      <c r="E253" s="67"/>
      <c r="F253" s="67"/>
      <c r="G253" s="67"/>
      <c r="AA253" s="67"/>
      <c r="AB253" s="67"/>
      <c r="AC253" s="67"/>
      <c r="AD253" s="67"/>
      <c r="AE253" s="67"/>
      <c r="AF253" s="67"/>
      <c r="AG253" s="4"/>
      <c r="AH253" s="4"/>
    </row>
    <row r="254" spans="2:34" ht="15">
      <c r="B254" s="68"/>
      <c r="C254" s="67"/>
      <c r="D254" s="67"/>
      <c r="E254" s="67"/>
      <c r="F254" s="67"/>
      <c r="G254" s="67"/>
      <c r="AA254" s="67"/>
      <c r="AB254" s="67"/>
      <c r="AC254" s="67"/>
      <c r="AD254" s="67"/>
      <c r="AE254" s="67"/>
      <c r="AF254" s="67"/>
      <c r="AG254" s="4"/>
      <c r="AH254" s="4"/>
    </row>
    <row r="255" spans="2:34" ht="15">
      <c r="B255" s="68"/>
      <c r="C255" s="67"/>
      <c r="D255" s="67"/>
      <c r="E255" s="67"/>
      <c r="F255" s="67"/>
      <c r="G255" s="67"/>
      <c r="AA255" s="67"/>
      <c r="AB255" s="67"/>
      <c r="AC255" s="67"/>
      <c r="AD255" s="67"/>
      <c r="AE255" s="67"/>
      <c r="AF255" s="67"/>
      <c r="AG255" s="4"/>
      <c r="AH255" s="4"/>
    </row>
    <row r="256" spans="2:34" ht="15">
      <c r="B256" s="68"/>
      <c r="C256" s="67"/>
      <c r="D256" s="67"/>
      <c r="E256" s="67"/>
      <c r="F256" s="67"/>
      <c r="G256" s="67"/>
      <c r="AA256" s="67"/>
      <c r="AB256" s="67"/>
      <c r="AC256" s="67"/>
      <c r="AD256" s="67"/>
      <c r="AE256" s="67"/>
      <c r="AF256" s="67"/>
      <c r="AG256" s="4"/>
      <c r="AH256" s="4"/>
    </row>
    <row r="257" spans="2:34" ht="15">
      <c r="B257" s="68"/>
      <c r="C257" s="67"/>
      <c r="D257" s="67"/>
      <c r="E257" s="67"/>
      <c r="F257" s="67"/>
      <c r="G257" s="67"/>
      <c r="AA257" s="67"/>
      <c r="AB257" s="67"/>
      <c r="AC257" s="67"/>
      <c r="AD257" s="67"/>
      <c r="AE257" s="67"/>
      <c r="AF257" s="67"/>
      <c r="AG257" s="4"/>
      <c r="AH257" s="4"/>
    </row>
    <row r="258" spans="2:32" ht="15">
      <c r="B258" s="68"/>
      <c r="C258" s="67"/>
      <c r="D258" s="67"/>
      <c r="E258" s="67"/>
      <c r="F258" s="67"/>
      <c r="G258" s="67"/>
      <c r="AA258" s="67"/>
      <c r="AB258" s="67"/>
      <c r="AC258" s="67"/>
      <c r="AD258" s="67"/>
      <c r="AE258" s="67"/>
      <c r="AF258" s="67"/>
    </row>
    <row r="259" spans="2:32" ht="15">
      <c r="B259" s="68"/>
      <c r="C259" s="67"/>
      <c r="D259" s="67"/>
      <c r="E259" s="67"/>
      <c r="F259" s="67"/>
      <c r="G259" s="67"/>
      <c r="AA259" s="67"/>
      <c r="AB259" s="67"/>
      <c r="AC259" s="67"/>
      <c r="AD259" s="67"/>
      <c r="AE259" s="67"/>
      <c r="AF259" s="67"/>
    </row>
    <row r="260" spans="2:32" ht="15">
      <c r="B260" s="68"/>
      <c r="C260" s="67"/>
      <c r="D260" s="67"/>
      <c r="E260" s="67"/>
      <c r="F260" s="67"/>
      <c r="G260" s="67"/>
      <c r="AA260" s="67"/>
      <c r="AB260" s="67"/>
      <c r="AC260" s="67"/>
      <c r="AD260" s="67"/>
      <c r="AE260" s="67"/>
      <c r="AF260" s="67"/>
    </row>
    <row r="261" spans="2:32" ht="15">
      <c r="B261" s="68"/>
      <c r="C261" s="67"/>
      <c r="D261" s="67"/>
      <c r="E261" s="67"/>
      <c r="F261" s="67"/>
      <c r="G261" s="67"/>
      <c r="AA261" s="67"/>
      <c r="AB261" s="67"/>
      <c r="AC261" s="67"/>
      <c r="AD261" s="67"/>
      <c r="AE261" s="67"/>
      <c r="AF261" s="67"/>
    </row>
    <row r="262" spans="2:32" ht="15">
      <c r="B262" s="68"/>
      <c r="C262" s="67"/>
      <c r="D262" s="67"/>
      <c r="E262" s="67"/>
      <c r="F262" s="67"/>
      <c r="G262" s="67"/>
      <c r="AA262" s="67"/>
      <c r="AB262" s="67"/>
      <c r="AC262" s="67"/>
      <c r="AD262" s="67"/>
      <c r="AE262" s="67"/>
      <c r="AF262" s="67"/>
    </row>
    <row r="263" spans="2:32" ht="15">
      <c r="B263" s="68"/>
      <c r="C263" s="67"/>
      <c r="D263" s="67"/>
      <c r="E263" s="67"/>
      <c r="F263" s="67"/>
      <c r="G263" s="67"/>
      <c r="AA263" s="67"/>
      <c r="AB263" s="67"/>
      <c r="AC263" s="67"/>
      <c r="AD263" s="67"/>
      <c r="AE263" s="67"/>
      <c r="AF263" s="67"/>
    </row>
    <row r="264" spans="2:32" ht="15">
      <c r="B264" s="68"/>
      <c r="C264" s="67"/>
      <c r="D264" s="67"/>
      <c r="E264" s="67"/>
      <c r="F264" s="67"/>
      <c r="G264" s="67"/>
      <c r="AA264" s="67"/>
      <c r="AB264" s="67"/>
      <c r="AC264" s="67"/>
      <c r="AD264" s="67"/>
      <c r="AE264" s="67"/>
      <c r="AF264" s="67"/>
    </row>
    <row r="265" spans="2:32" ht="15">
      <c r="B265" s="68"/>
      <c r="C265" s="67"/>
      <c r="D265" s="67"/>
      <c r="E265" s="67"/>
      <c r="F265" s="67"/>
      <c r="G265" s="67"/>
      <c r="AA265" s="67"/>
      <c r="AB265" s="67"/>
      <c r="AC265" s="67"/>
      <c r="AD265" s="67"/>
      <c r="AE265" s="67"/>
      <c r="AF265" s="67"/>
    </row>
    <row r="266" spans="2:32" ht="15">
      <c r="B266" s="68"/>
      <c r="C266" s="67"/>
      <c r="D266" s="67"/>
      <c r="E266" s="67"/>
      <c r="F266" s="67"/>
      <c r="G266" s="67"/>
      <c r="AA266" s="67"/>
      <c r="AB266" s="67"/>
      <c r="AC266" s="67"/>
      <c r="AD266" s="67"/>
      <c r="AE266" s="67"/>
      <c r="AF266" s="67"/>
    </row>
    <row r="267" spans="2:32" ht="15">
      <c r="B267" s="68"/>
      <c r="C267" s="67"/>
      <c r="D267" s="67"/>
      <c r="E267" s="67"/>
      <c r="F267" s="67"/>
      <c r="G267" s="67"/>
      <c r="AA267" s="67"/>
      <c r="AB267" s="67"/>
      <c r="AC267" s="67"/>
      <c r="AD267" s="67"/>
      <c r="AE267" s="67"/>
      <c r="AF267" s="67"/>
    </row>
    <row r="268" spans="2:32" ht="15">
      <c r="B268" s="68"/>
      <c r="C268" s="67"/>
      <c r="D268" s="67"/>
      <c r="E268" s="67"/>
      <c r="F268" s="67"/>
      <c r="G268" s="67"/>
      <c r="AA268" s="67"/>
      <c r="AB268" s="67"/>
      <c r="AC268" s="67"/>
      <c r="AD268" s="67"/>
      <c r="AE268" s="67"/>
      <c r="AF268" s="67"/>
    </row>
    <row r="269" spans="2:32" ht="15">
      <c r="B269" s="68"/>
      <c r="C269" s="67"/>
      <c r="D269" s="67"/>
      <c r="E269" s="67"/>
      <c r="F269" s="67"/>
      <c r="G269" s="67"/>
      <c r="AA269" s="67"/>
      <c r="AB269" s="67"/>
      <c r="AC269" s="67"/>
      <c r="AD269" s="67"/>
      <c r="AE269" s="67"/>
      <c r="AF269" s="67"/>
    </row>
    <row r="270" spans="2:32" ht="15">
      <c r="B270" s="68"/>
      <c r="C270" s="67"/>
      <c r="D270" s="67"/>
      <c r="E270" s="67"/>
      <c r="F270" s="67"/>
      <c r="G270" s="67"/>
      <c r="AA270" s="67"/>
      <c r="AB270" s="67"/>
      <c r="AC270" s="67"/>
      <c r="AD270" s="67"/>
      <c r="AE270" s="67"/>
      <c r="AF270" s="67"/>
    </row>
    <row r="271" spans="2:32" ht="15">
      <c r="B271" s="68"/>
      <c r="C271" s="67"/>
      <c r="D271" s="67"/>
      <c r="E271" s="67"/>
      <c r="F271" s="67"/>
      <c r="G271" s="67"/>
      <c r="AA271" s="67"/>
      <c r="AB271" s="67"/>
      <c r="AC271" s="67"/>
      <c r="AD271" s="67"/>
      <c r="AE271" s="67"/>
      <c r="AF271" s="67"/>
    </row>
    <row r="272" spans="2:32" ht="15">
      <c r="B272" s="68"/>
      <c r="C272" s="67"/>
      <c r="D272" s="67"/>
      <c r="E272" s="67"/>
      <c r="F272" s="67"/>
      <c r="G272" s="67"/>
      <c r="AA272" s="67"/>
      <c r="AB272" s="67"/>
      <c r="AC272" s="67"/>
      <c r="AD272" s="67"/>
      <c r="AE272" s="67"/>
      <c r="AF272" s="67"/>
    </row>
    <row r="273" spans="2:32" ht="15">
      <c r="B273" s="68"/>
      <c r="C273" s="67"/>
      <c r="D273" s="67"/>
      <c r="E273" s="67"/>
      <c r="F273" s="67"/>
      <c r="G273" s="67"/>
      <c r="AA273" s="67"/>
      <c r="AB273" s="67"/>
      <c r="AC273" s="67"/>
      <c r="AD273" s="67"/>
      <c r="AE273" s="67"/>
      <c r="AF273" s="67"/>
    </row>
    <row r="274" spans="2:32" ht="15">
      <c r="B274" s="68"/>
      <c r="C274" s="67"/>
      <c r="D274" s="67"/>
      <c r="E274" s="67"/>
      <c r="F274" s="67"/>
      <c r="G274" s="67"/>
      <c r="AA274" s="67"/>
      <c r="AB274" s="67"/>
      <c r="AC274" s="67"/>
      <c r="AD274" s="67"/>
      <c r="AE274" s="67"/>
      <c r="AF274" s="67"/>
    </row>
    <row r="275" spans="2:32" ht="15">
      <c r="B275" s="68"/>
      <c r="C275" s="67"/>
      <c r="D275" s="67"/>
      <c r="E275" s="67"/>
      <c r="F275" s="67"/>
      <c r="G275" s="67"/>
      <c r="AA275" s="67"/>
      <c r="AB275" s="67"/>
      <c r="AC275" s="67"/>
      <c r="AD275" s="67"/>
      <c r="AE275" s="67"/>
      <c r="AF275" s="67"/>
    </row>
    <row r="276" spans="2:32" ht="15">
      <c r="B276" s="68"/>
      <c r="C276" s="67"/>
      <c r="D276" s="67"/>
      <c r="E276" s="67"/>
      <c r="F276" s="67"/>
      <c r="G276" s="67"/>
      <c r="AA276" s="67"/>
      <c r="AB276" s="67"/>
      <c r="AC276" s="67"/>
      <c r="AD276" s="67"/>
      <c r="AE276" s="67"/>
      <c r="AF276" s="67"/>
    </row>
    <row r="277" spans="2:32" ht="15">
      <c r="B277" s="68"/>
      <c r="C277" s="67"/>
      <c r="D277" s="67"/>
      <c r="E277" s="67"/>
      <c r="F277" s="67"/>
      <c r="G277" s="67"/>
      <c r="AA277" s="67"/>
      <c r="AB277" s="67"/>
      <c r="AC277" s="67"/>
      <c r="AD277" s="67"/>
      <c r="AE277" s="67"/>
      <c r="AF277" s="67"/>
    </row>
    <row r="278" spans="2:32" ht="15">
      <c r="B278" s="68"/>
      <c r="C278" s="67"/>
      <c r="D278" s="67"/>
      <c r="E278" s="67"/>
      <c r="F278" s="67"/>
      <c r="G278" s="67"/>
      <c r="AA278" s="67"/>
      <c r="AB278" s="67"/>
      <c r="AC278" s="67"/>
      <c r="AD278" s="67"/>
      <c r="AE278" s="67"/>
      <c r="AF278" s="67"/>
    </row>
    <row r="279" spans="2:32" ht="15">
      <c r="B279" s="68"/>
      <c r="C279" s="67"/>
      <c r="D279" s="67"/>
      <c r="E279" s="67"/>
      <c r="F279" s="67"/>
      <c r="G279" s="67"/>
      <c r="AA279" s="67"/>
      <c r="AB279" s="67"/>
      <c r="AC279" s="67"/>
      <c r="AD279" s="67"/>
      <c r="AE279" s="67"/>
      <c r="AF279" s="67"/>
    </row>
    <row r="280" spans="2:32" ht="15">
      <c r="B280" s="68"/>
      <c r="C280" s="67"/>
      <c r="D280" s="67"/>
      <c r="E280" s="67"/>
      <c r="F280" s="67"/>
      <c r="G280" s="67"/>
      <c r="AA280" s="67"/>
      <c r="AB280" s="67"/>
      <c r="AC280" s="67"/>
      <c r="AD280" s="67"/>
      <c r="AE280" s="67"/>
      <c r="AF280" s="67"/>
    </row>
    <row r="281" spans="2:32" ht="15">
      <c r="B281" s="68"/>
      <c r="C281" s="67"/>
      <c r="D281" s="67"/>
      <c r="E281" s="67"/>
      <c r="F281" s="67"/>
      <c r="G281" s="67"/>
      <c r="AA281" s="67"/>
      <c r="AB281" s="67"/>
      <c r="AC281" s="67"/>
      <c r="AD281" s="67"/>
      <c r="AE281" s="67"/>
      <c r="AF281" s="67"/>
    </row>
    <row r="282" spans="2:32" ht="15">
      <c r="B282" s="68"/>
      <c r="C282" s="67"/>
      <c r="D282" s="67"/>
      <c r="E282" s="67"/>
      <c r="F282" s="67"/>
      <c r="G282" s="67"/>
      <c r="AA282" s="67"/>
      <c r="AB282" s="67"/>
      <c r="AC282" s="67"/>
      <c r="AD282" s="67"/>
      <c r="AE282" s="67"/>
      <c r="AF282" s="67"/>
    </row>
    <row r="283" spans="2:32" ht="15">
      <c r="B283" s="68"/>
      <c r="C283" s="67"/>
      <c r="D283" s="67"/>
      <c r="E283" s="67"/>
      <c r="F283" s="67"/>
      <c r="G283" s="67"/>
      <c r="AA283" s="67"/>
      <c r="AB283" s="67"/>
      <c r="AC283" s="67"/>
      <c r="AD283" s="67"/>
      <c r="AE283" s="67"/>
      <c r="AF283" s="67"/>
    </row>
    <row r="284" spans="2:32" ht="15">
      <c r="B284" s="68"/>
      <c r="C284" s="67"/>
      <c r="D284" s="67"/>
      <c r="E284" s="67"/>
      <c r="F284" s="67"/>
      <c r="G284" s="67"/>
      <c r="AA284" s="67"/>
      <c r="AB284" s="67"/>
      <c r="AC284" s="67"/>
      <c r="AD284" s="67"/>
      <c r="AE284" s="67"/>
      <c r="AF284" s="67"/>
    </row>
    <row r="285" spans="2:32" ht="15">
      <c r="B285" s="68"/>
      <c r="C285" s="67"/>
      <c r="D285" s="67"/>
      <c r="E285" s="67"/>
      <c r="F285" s="67"/>
      <c r="G285" s="67"/>
      <c r="AA285" s="67"/>
      <c r="AB285" s="67"/>
      <c r="AC285" s="67"/>
      <c r="AD285" s="67"/>
      <c r="AE285" s="67"/>
      <c r="AF285" s="67"/>
    </row>
    <row r="286" spans="2:32" ht="15">
      <c r="B286" s="68"/>
      <c r="C286" s="67"/>
      <c r="D286" s="67"/>
      <c r="E286" s="67"/>
      <c r="F286" s="67"/>
      <c r="G286" s="67"/>
      <c r="AA286" s="67"/>
      <c r="AB286" s="67"/>
      <c r="AC286" s="67"/>
      <c r="AD286" s="67"/>
      <c r="AE286" s="67"/>
      <c r="AF286" s="67"/>
    </row>
    <row r="287" spans="2:32" ht="15">
      <c r="B287" s="68"/>
      <c r="C287" s="67"/>
      <c r="D287" s="67"/>
      <c r="E287" s="67"/>
      <c r="F287" s="67"/>
      <c r="G287" s="67"/>
      <c r="AA287" s="67"/>
      <c r="AB287" s="67"/>
      <c r="AC287" s="67"/>
      <c r="AD287" s="67"/>
      <c r="AE287" s="67"/>
      <c r="AF287" s="67"/>
    </row>
    <row r="288" spans="2:32" ht="15">
      <c r="B288" s="68"/>
      <c r="C288" s="67"/>
      <c r="D288" s="67"/>
      <c r="E288" s="67"/>
      <c r="F288" s="67"/>
      <c r="G288" s="67"/>
      <c r="AA288" s="67"/>
      <c r="AB288" s="67"/>
      <c r="AC288" s="67"/>
      <c r="AD288" s="67"/>
      <c r="AE288" s="67"/>
      <c r="AF288" s="67"/>
    </row>
    <row r="289" spans="2:32" ht="15">
      <c r="B289" s="68"/>
      <c r="C289" s="67"/>
      <c r="D289" s="67"/>
      <c r="E289" s="67"/>
      <c r="F289" s="67"/>
      <c r="G289" s="67"/>
      <c r="AA289" s="67"/>
      <c r="AB289" s="67"/>
      <c r="AC289" s="67"/>
      <c r="AD289" s="67"/>
      <c r="AE289" s="67"/>
      <c r="AF289" s="67"/>
    </row>
    <row r="290" spans="2:32" ht="15">
      <c r="B290" s="68"/>
      <c r="C290" s="67"/>
      <c r="D290" s="67"/>
      <c r="E290" s="67"/>
      <c r="F290" s="67"/>
      <c r="G290" s="67"/>
      <c r="AA290" s="67"/>
      <c r="AB290" s="67"/>
      <c r="AC290" s="67"/>
      <c r="AD290" s="67"/>
      <c r="AE290" s="67"/>
      <c r="AF290" s="67"/>
    </row>
    <row r="291" spans="2:32" ht="15">
      <c r="B291" s="68"/>
      <c r="C291" s="67"/>
      <c r="D291" s="67"/>
      <c r="E291" s="67"/>
      <c r="F291" s="67"/>
      <c r="G291" s="67"/>
      <c r="AA291" s="67"/>
      <c r="AB291" s="67"/>
      <c r="AC291" s="67"/>
      <c r="AD291" s="67"/>
      <c r="AE291" s="67"/>
      <c r="AF291" s="67"/>
    </row>
    <row r="292" spans="2:32" ht="15">
      <c r="B292" s="68"/>
      <c r="C292" s="67"/>
      <c r="D292" s="67"/>
      <c r="E292" s="67"/>
      <c r="F292" s="67"/>
      <c r="G292" s="67"/>
      <c r="AA292" s="67"/>
      <c r="AB292" s="67"/>
      <c r="AC292" s="67"/>
      <c r="AD292" s="67"/>
      <c r="AE292" s="67"/>
      <c r="AF292" s="67"/>
    </row>
    <row r="293" spans="2:32" ht="15">
      <c r="B293" s="68"/>
      <c r="C293" s="67"/>
      <c r="D293" s="67"/>
      <c r="E293" s="67"/>
      <c r="F293" s="67"/>
      <c r="G293" s="67"/>
      <c r="AA293" s="67"/>
      <c r="AB293" s="67"/>
      <c r="AC293" s="67"/>
      <c r="AD293" s="67"/>
      <c r="AE293" s="67"/>
      <c r="AF293" s="67"/>
    </row>
    <row r="294" spans="2:32" ht="15">
      <c r="B294" s="68"/>
      <c r="C294" s="67"/>
      <c r="D294" s="67"/>
      <c r="E294" s="67"/>
      <c r="F294" s="67"/>
      <c r="G294" s="67"/>
      <c r="AA294" s="67"/>
      <c r="AB294" s="67"/>
      <c r="AC294" s="67"/>
      <c r="AD294" s="67"/>
      <c r="AE294" s="67"/>
      <c r="AF294" s="67"/>
    </row>
    <row r="295" spans="2:32" ht="15">
      <c r="B295" s="68"/>
      <c r="C295" s="67"/>
      <c r="D295" s="67"/>
      <c r="E295" s="67"/>
      <c r="F295" s="67"/>
      <c r="G295" s="67"/>
      <c r="AA295" s="67"/>
      <c r="AB295" s="67"/>
      <c r="AC295" s="67"/>
      <c r="AD295" s="67"/>
      <c r="AE295" s="67"/>
      <c r="AF295" s="67"/>
    </row>
    <row r="296" spans="2:32" ht="15">
      <c r="B296" s="68"/>
      <c r="C296" s="67"/>
      <c r="D296" s="67"/>
      <c r="E296" s="67"/>
      <c r="F296" s="67"/>
      <c r="G296" s="67"/>
      <c r="AA296" s="67"/>
      <c r="AB296" s="67"/>
      <c r="AC296" s="67"/>
      <c r="AD296" s="67"/>
      <c r="AE296" s="67"/>
      <c r="AF296" s="67"/>
    </row>
    <row r="297" spans="2:32" ht="15">
      <c r="B297" s="68"/>
      <c r="C297" s="67"/>
      <c r="D297" s="67"/>
      <c r="E297" s="67"/>
      <c r="F297" s="67"/>
      <c r="G297" s="67"/>
      <c r="AA297" s="67"/>
      <c r="AB297" s="67"/>
      <c r="AC297" s="67"/>
      <c r="AD297" s="67"/>
      <c r="AE297" s="67"/>
      <c r="AF297" s="67"/>
    </row>
    <row r="298" spans="2:32" ht="15">
      <c r="B298" s="68"/>
      <c r="C298" s="67"/>
      <c r="D298" s="67"/>
      <c r="E298" s="67"/>
      <c r="F298" s="67"/>
      <c r="G298" s="67"/>
      <c r="AA298" s="67"/>
      <c r="AB298" s="67"/>
      <c r="AC298" s="67"/>
      <c r="AD298" s="67"/>
      <c r="AE298" s="67"/>
      <c r="AF298" s="67"/>
    </row>
    <row r="299" spans="2:32" ht="15">
      <c r="B299" s="68"/>
      <c r="C299" s="67"/>
      <c r="D299" s="67"/>
      <c r="E299" s="67"/>
      <c r="F299" s="67"/>
      <c r="G299" s="67"/>
      <c r="AA299" s="67"/>
      <c r="AB299" s="67"/>
      <c r="AC299" s="67"/>
      <c r="AD299" s="67"/>
      <c r="AE299" s="67"/>
      <c r="AF299" s="67"/>
    </row>
    <row r="300" spans="2:32" ht="15">
      <c r="B300" s="68"/>
      <c r="C300" s="67"/>
      <c r="D300" s="67"/>
      <c r="E300" s="67"/>
      <c r="F300" s="67"/>
      <c r="G300" s="67"/>
      <c r="AA300" s="67"/>
      <c r="AB300" s="67"/>
      <c r="AC300" s="67"/>
      <c r="AD300" s="67"/>
      <c r="AE300" s="67"/>
      <c r="AF300" s="67"/>
    </row>
    <row r="301" spans="2:32" ht="15">
      <c r="B301" s="68"/>
      <c r="C301" s="67"/>
      <c r="D301" s="67"/>
      <c r="E301" s="67"/>
      <c r="F301" s="67"/>
      <c r="G301" s="67"/>
      <c r="AA301" s="67"/>
      <c r="AB301" s="67"/>
      <c r="AC301" s="67"/>
      <c r="AD301" s="67"/>
      <c r="AE301" s="67"/>
      <c r="AF301" s="67"/>
    </row>
    <row r="302" spans="2:32" ht="15">
      <c r="B302" s="68"/>
      <c r="C302" s="67"/>
      <c r="D302" s="67"/>
      <c r="E302" s="67"/>
      <c r="F302" s="67"/>
      <c r="G302" s="67"/>
      <c r="AA302" s="67"/>
      <c r="AB302" s="67"/>
      <c r="AC302" s="67"/>
      <c r="AD302" s="67"/>
      <c r="AE302" s="67"/>
      <c r="AF302" s="67"/>
    </row>
    <row r="303" spans="2:32" ht="15">
      <c r="B303" s="68"/>
      <c r="C303" s="67"/>
      <c r="D303" s="67"/>
      <c r="E303" s="67"/>
      <c r="F303" s="67"/>
      <c r="G303" s="67"/>
      <c r="AA303" s="67"/>
      <c r="AB303" s="67"/>
      <c r="AC303" s="67"/>
      <c r="AD303" s="67"/>
      <c r="AE303" s="67"/>
      <c r="AF303" s="67"/>
    </row>
    <row r="304" spans="2:32" ht="15">
      <c r="B304" s="68"/>
      <c r="C304" s="67"/>
      <c r="D304" s="67"/>
      <c r="E304" s="67"/>
      <c r="F304" s="67"/>
      <c r="G304" s="67"/>
      <c r="AA304" s="67"/>
      <c r="AB304" s="67"/>
      <c r="AC304" s="67"/>
      <c r="AD304" s="67"/>
      <c r="AE304" s="67"/>
      <c r="AF304" s="67"/>
    </row>
    <row r="305" spans="2:32" ht="15">
      <c r="B305" s="68"/>
      <c r="C305" s="67"/>
      <c r="D305" s="67"/>
      <c r="E305" s="67"/>
      <c r="F305" s="67"/>
      <c r="G305" s="67"/>
      <c r="AA305" s="67"/>
      <c r="AB305" s="67"/>
      <c r="AC305" s="67"/>
      <c r="AD305" s="67"/>
      <c r="AE305" s="67"/>
      <c r="AF305" s="67"/>
    </row>
    <row r="306" spans="2:32" ht="15">
      <c r="B306" s="68"/>
      <c r="C306" s="67"/>
      <c r="D306" s="67"/>
      <c r="E306" s="67"/>
      <c r="F306" s="67"/>
      <c r="G306" s="67"/>
      <c r="AA306" s="67"/>
      <c r="AB306" s="67"/>
      <c r="AC306" s="67"/>
      <c r="AD306" s="67"/>
      <c r="AE306" s="67"/>
      <c r="AF306" s="67"/>
    </row>
    <row r="307" spans="2:32" ht="15">
      <c r="B307" s="68"/>
      <c r="C307" s="67"/>
      <c r="D307" s="67"/>
      <c r="E307" s="67"/>
      <c r="F307" s="67"/>
      <c r="G307" s="67"/>
      <c r="AA307" s="67"/>
      <c r="AB307" s="67"/>
      <c r="AC307" s="67"/>
      <c r="AD307" s="67"/>
      <c r="AE307" s="67"/>
      <c r="AF307" s="67"/>
    </row>
    <row r="308" spans="2:32" ht="15">
      <c r="B308" s="68"/>
      <c r="C308" s="67"/>
      <c r="D308" s="67"/>
      <c r="E308" s="67"/>
      <c r="F308" s="67"/>
      <c r="G308" s="67"/>
      <c r="AA308" s="67"/>
      <c r="AB308" s="67"/>
      <c r="AC308" s="67"/>
      <c r="AD308" s="67"/>
      <c r="AE308" s="67"/>
      <c r="AF308" s="67"/>
    </row>
    <row r="309" spans="2:32" ht="15">
      <c r="B309" s="68"/>
      <c r="C309" s="67"/>
      <c r="D309" s="67"/>
      <c r="E309" s="67"/>
      <c r="F309" s="67"/>
      <c r="G309" s="67"/>
      <c r="AA309" s="67"/>
      <c r="AB309" s="67"/>
      <c r="AC309" s="67"/>
      <c r="AD309" s="67"/>
      <c r="AE309" s="67"/>
      <c r="AF309" s="67"/>
    </row>
    <row r="310" spans="2:32" ht="15">
      <c r="B310" s="68"/>
      <c r="C310" s="67"/>
      <c r="D310" s="67"/>
      <c r="E310" s="67"/>
      <c r="F310" s="67"/>
      <c r="G310" s="67"/>
      <c r="AA310" s="67"/>
      <c r="AB310" s="67"/>
      <c r="AC310" s="67"/>
      <c r="AD310" s="67"/>
      <c r="AE310" s="67"/>
      <c r="AF310" s="67"/>
    </row>
    <row r="311" spans="2:32" ht="15">
      <c r="B311" s="68"/>
      <c r="C311" s="67"/>
      <c r="D311" s="67"/>
      <c r="E311" s="67"/>
      <c r="F311" s="67"/>
      <c r="G311" s="67"/>
      <c r="AA311" s="67"/>
      <c r="AB311" s="67"/>
      <c r="AC311" s="67"/>
      <c r="AD311" s="67"/>
      <c r="AE311" s="67"/>
      <c r="AF311" s="67"/>
    </row>
    <row r="312" spans="2:32" ht="15">
      <c r="B312" s="68"/>
      <c r="C312" s="67"/>
      <c r="D312" s="67"/>
      <c r="E312" s="67"/>
      <c r="F312" s="67"/>
      <c r="G312" s="67"/>
      <c r="AA312" s="67"/>
      <c r="AB312" s="67"/>
      <c r="AC312" s="67"/>
      <c r="AD312" s="67"/>
      <c r="AE312" s="67"/>
      <c r="AF312" s="67"/>
    </row>
    <row r="313" spans="2:32" ht="15">
      <c r="B313" s="68"/>
      <c r="C313" s="67"/>
      <c r="D313" s="67"/>
      <c r="E313" s="67"/>
      <c r="F313" s="67"/>
      <c r="G313" s="67"/>
      <c r="AA313" s="67"/>
      <c r="AB313" s="67"/>
      <c r="AC313" s="67"/>
      <c r="AD313" s="67"/>
      <c r="AE313" s="67"/>
      <c r="AF313" s="67"/>
    </row>
    <row r="314" spans="2:32" ht="15">
      <c r="B314" s="68"/>
      <c r="C314" s="67"/>
      <c r="D314" s="67"/>
      <c r="E314" s="67"/>
      <c r="F314" s="67"/>
      <c r="G314" s="67"/>
      <c r="AA314" s="67"/>
      <c r="AB314" s="67"/>
      <c r="AC314" s="67"/>
      <c r="AD314" s="67"/>
      <c r="AE314" s="67"/>
      <c r="AF314" s="67"/>
    </row>
    <row r="315" spans="2:32" ht="15">
      <c r="B315" s="68"/>
      <c r="C315" s="67"/>
      <c r="D315" s="67"/>
      <c r="E315" s="67"/>
      <c r="F315" s="67"/>
      <c r="G315" s="67"/>
      <c r="AA315" s="67"/>
      <c r="AB315" s="67"/>
      <c r="AC315" s="67"/>
      <c r="AD315" s="67"/>
      <c r="AE315" s="67"/>
      <c r="AF315" s="67"/>
    </row>
    <row r="316" spans="2:32" ht="15">
      <c r="B316" s="68"/>
      <c r="C316" s="67"/>
      <c r="D316" s="67"/>
      <c r="E316" s="67"/>
      <c r="F316" s="67"/>
      <c r="G316" s="67"/>
      <c r="AA316" s="67"/>
      <c r="AB316" s="67"/>
      <c r="AC316" s="67"/>
      <c r="AD316" s="67"/>
      <c r="AE316" s="67"/>
      <c r="AF316" s="67"/>
    </row>
    <row r="317" spans="2:32" ht="15">
      <c r="B317" s="68"/>
      <c r="C317" s="67"/>
      <c r="D317" s="67"/>
      <c r="E317" s="67"/>
      <c r="F317" s="67"/>
      <c r="G317" s="67"/>
      <c r="AA317" s="67"/>
      <c r="AB317" s="67"/>
      <c r="AC317" s="67"/>
      <c r="AD317" s="67"/>
      <c r="AE317" s="67"/>
      <c r="AF317" s="67"/>
    </row>
    <row r="318" spans="2:32" ht="15">
      <c r="B318" s="68"/>
      <c r="C318" s="67"/>
      <c r="D318" s="67"/>
      <c r="E318" s="67"/>
      <c r="F318" s="67"/>
      <c r="G318" s="67"/>
      <c r="AA318" s="67"/>
      <c r="AB318" s="67"/>
      <c r="AC318" s="67"/>
      <c r="AD318" s="67"/>
      <c r="AE318" s="67"/>
      <c r="AF318" s="67"/>
    </row>
    <row r="319" spans="2:32" ht="15">
      <c r="B319" s="68"/>
      <c r="C319" s="67"/>
      <c r="D319" s="67"/>
      <c r="E319" s="67"/>
      <c r="F319" s="67"/>
      <c r="G319" s="67"/>
      <c r="AA319" s="67"/>
      <c r="AB319" s="67"/>
      <c r="AC319" s="67"/>
      <c r="AD319" s="67"/>
      <c r="AE319" s="67"/>
      <c r="AF319" s="67"/>
    </row>
    <row r="320" spans="2:32" ht="15">
      <c r="B320" s="68"/>
      <c r="C320" s="67"/>
      <c r="D320" s="67"/>
      <c r="E320" s="67"/>
      <c r="F320" s="67"/>
      <c r="G320" s="67"/>
      <c r="AA320" s="67"/>
      <c r="AB320" s="67"/>
      <c r="AC320" s="67"/>
      <c r="AD320" s="67"/>
      <c r="AE320" s="67"/>
      <c r="AF320" s="67"/>
    </row>
    <row r="321" spans="2:32" ht="15">
      <c r="B321" s="68"/>
      <c r="C321" s="67"/>
      <c r="D321" s="67"/>
      <c r="E321" s="67"/>
      <c r="F321" s="67"/>
      <c r="G321" s="67"/>
      <c r="AA321" s="67"/>
      <c r="AB321" s="67"/>
      <c r="AC321" s="67"/>
      <c r="AD321" s="67"/>
      <c r="AE321" s="67"/>
      <c r="AF321" s="67"/>
    </row>
    <row r="322" spans="2:32" ht="15">
      <c r="B322" s="68"/>
      <c r="C322" s="67"/>
      <c r="D322" s="67"/>
      <c r="E322" s="67"/>
      <c r="F322" s="67"/>
      <c r="G322" s="67"/>
      <c r="AA322" s="67"/>
      <c r="AB322" s="67"/>
      <c r="AC322" s="67"/>
      <c r="AD322" s="67"/>
      <c r="AE322" s="67"/>
      <c r="AF322" s="67"/>
    </row>
    <row r="323" spans="2:32" ht="15">
      <c r="B323" s="68"/>
      <c r="C323" s="67"/>
      <c r="D323" s="67"/>
      <c r="E323" s="67"/>
      <c r="F323" s="67"/>
      <c r="G323" s="67"/>
      <c r="AA323" s="67"/>
      <c r="AB323" s="67"/>
      <c r="AC323" s="67"/>
      <c r="AD323" s="67"/>
      <c r="AE323" s="67"/>
      <c r="AF323" s="67"/>
    </row>
    <row r="324" spans="2:32" ht="15">
      <c r="B324" s="68"/>
      <c r="C324" s="67"/>
      <c r="D324" s="67"/>
      <c r="E324" s="67"/>
      <c r="F324" s="67"/>
      <c r="G324" s="67"/>
      <c r="AA324" s="67"/>
      <c r="AB324" s="67"/>
      <c r="AC324" s="67"/>
      <c r="AD324" s="67"/>
      <c r="AE324" s="67"/>
      <c r="AF324" s="67"/>
    </row>
    <row r="325" spans="2:32" ht="15">
      <c r="B325" s="68"/>
      <c r="C325" s="67"/>
      <c r="D325" s="67"/>
      <c r="E325" s="67"/>
      <c r="F325" s="67"/>
      <c r="G325" s="67"/>
      <c r="AA325" s="67"/>
      <c r="AB325" s="67"/>
      <c r="AC325" s="67"/>
      <c r="AD325" s="67"/>
      <c r="AE325" s="67"/>
      <c r="AF325" s="67"/>
    </row>
    <row r="326" spans="2:32" ht="15">
      <c r="B326" s="68"/>
      <c r="C326" s="67"/>
      <c r="D326" s="67"/>
      <c r="E326" s="67"/>
      <c r="F326" s="67"/>
      <c r="G326" s="67"/>
      <c r="AA326" s="67"/>
      <c r="AB326" s="67"/>
      <c r="AC326" s="67"/>
      <c r="AD326" s="67"/>
      <c r="AE326" s="67"/>
      <c r="AF326" s="67"/>
    </row>
    <row r="327" spans="2:32" ht="15">
      <c r="B327" s="68"/>
      <c r="C327" s="67"/>
      <c r="D327" s="67"/>
      <c r="E327" s="67"/>
      <c r="F327" s="67"/>
      <c r="G327" s="67"/>
      <c r="AA327" s="67"/>
      <c r="AB327" s="67"/>
      <c r="AC327" s="67"/>
      <c r="AD327" s="67"/>
      <c r="AE327" s="67"/>
      <c r="AF327" s="67"/>
    </row>
    <row r="328" spans="2:32" ht="15">
      <c r="B328" s="68"/>
      <c r="C328" s="67"/>
      <c r="D328" s="67"/>
      <c r="E328" s="67"/>
      <c r="F328" s="67"/>
      <c r="G328" s="67"/>
      <c r="AA328" s="67"/>
      <c r="AB328" s="67"/>
      <c r="AC328" s="67"/>
      <c r="AD328" s="67"/>
      <c r="AE328" s="67"/>
      <c r="AF328" s="67"/>
    </row>
    <row r="329" spans="2:32" ht="15">
      <c r="B329" s="68"/>
      <c r="C329" s="67"/>
      <c r="D329" s="67"/>
      <c r="E329" s="67"/>
      <c r="F329" s="67"/>
      <c r="G329" s="67"/>
      <c r="AA329" s="67"/>
      <c r="AB329" s="67"/>
      <c r="AC329" s="67"/>
      <c r="AD329" s="67"/>
      <c r="AE329" s="67"/>
      <c r="AF329" s="67"/>
    </row>
    <row r="330" spans="2:32" ht="15">
      <c r="B330" s="68"/>
      <c r="C330" s="67"/>
      <c r="D330" s="67"/>
      <c r="E330" s="67"/>
      <c r="F330" s="67"/>
      <c r="G330" s="67"/>
      <c r="AA330" s="67"/>
      <c r="AB330" s="67"/>
      <c r="AC330" s="67"/>
      <c r="AD330" s="67"/>
      <c r="AE330" s="67"/>
      <c r="AF330" s="67"/>
    </row>
    <row r="331" spans="2:32" ht="15">
      <c r="B331" s="68"/>
      <c r="C331" s="67"/>
      <c r="D331" s="67"/>
      <c r="E331" s="67"/>
      <c r="F331" s="67"/>
      <c r="G331" s="67"/>
      <c r="AA331" s="67"/>
      <c r="AB331" s="67"/>
      <c r="AC331" s="67"/>
      <c r="AD331" s="67"/>
      <c r="AE331" s="67"/>
      <c r="AF331" s="67"/>
    </row>
    <row r="332" spans="2:32" ht="15">
      <c r="B332" s="68"/>
      <c r="C332" s="67"/>
      <c r="D332" s="67"/>
      <c r="E332" s="67"/>
      <c r="F332" s="67"/>
      <c r="G332" s="67"/>
      <c r="AA332" s="67"/>
      <c r="AB332" s="67"/>
      <c r="AC332" s="67"/>
      <c r="AD332" s="67"/>
      <c r="AE332" s="67"/>
      <c r="AF332" s="67"/>
    </row>
    <row r="333" spans="2:32" ht="15">
      <c r="B333" s="68"/>
      <c r="C333" s="67"/>
      <c r="D333" s="67"/>
      <c r="E333" s="67"/>
      <c r="F333" s="67"/>
      <c r="G333" s="67"/>
      <c r="AA333" s="67"/>
      <c r="AB333" s="67"/>
      <c r="AC333" s="67"/>
      <c r="AD333" s="67"/>
      <c r="AE333" s="67"/>
      <c r="AF333" s="67"/>
    </row>
    <row r="334" spans="2:32" ht="15">
      <c r="B334" s="68"/>
      <c r="C334" s="67"/>
      <c r="D334" s="67"/>
      <c r="E334" s="67"/>
      <c r="F334" s="67"/>
      <c r="G334" s="67"/>
      <c r="AA334" s="67"/>
      <c r="AB334" s="67"/>
      <c r="AC334" s="67"/>
      <c r="AD334" s="67"/>
      <c r="AE334" s="67"/>
      <c r="AF334" s="67"/>
    </row>
    <row r="335" spans="2:32" ht="15">
      <c r="B335" s="68"/>
      <c r="C335" s="67"/>
      <c r="D335" s="67"/>
      <c r="E335" s="67"/>
      <c r="F335" s="67"/>
      <c r="G335" s="67"/>
      <c r="AA335" s="67"/>
      <c r="AB335" s="67"/>
      <c r="AC335" s="67"/>
      <c r="AD335" s="67"/>
      <c r="AE335" s="67"/>
      <c r="AF335" s="67"/>
    </row>
    <row r="336" spans="2:32" ht="15">
      <c r="B336" s="68"/>
      <c r="C336" s="67"/>
      <c r="D336" s="67"/>
      <c r="E336" s="67"/>
      <c r="F336" s="67"/>
      <c r="G336" s="67"/>
      <c r="AA336" s="67"/>
      <c r="AB336" s="67"/>
      <c r="AC336" s="67"/>
      <c r="AD336" s="67"/>
      <c r="AE336" s="67"/>
      <c r="AF336" s="67"/>
    </row>
    <row r="337" spans="2:32" ht="15">
      <c r="B337" s="68"/>
      <c r="C337" s="67"/>
      <c r="D337" s="67"/>
      <c r="E337" s="67"/>
      <c r="F337" s="67"/>
      <c r="G337" s="67"/>
      <c r="AA337" s="67"/>
      <c r="AB337" s="67"/>
      <c r="AC337" s="67"/>
      <c r="AD337" s="67"/>
      <c r="AE337" s="67"/>
      <c r="AF337" s="67"/>
    </row>
    <row r="338" spans="2:32" ht="15">
      <c r="B338" s="68"/>
      <c r="C338" s="67"/>
      <c r="D338" s="67"/>
      <c r="E338" s="67"/>
      <c r="F338" s="67"/>
      <c r="G338" s="67"/>
      <c r="AA338" s="67"/>
      <c r="AB338" s="67"/>
      <c r="AC338" s="67"/>
      <c r="AD338" s="67"/>
      <c r="AE338" s="67"/>
      <c r="AF338" s="67"/>
    </row>
    <row r="339" spans="2:32" ht="15">
      <c r="B339" s="68"/>
      <c r="C339" s="67"/>
      <c r="D339" s="67"/>
      <c r="E339" s="67"/>
      <c r="F339" s="67"/>
      <c r="G339" s="67"/>
      <c r="AA339" s="67"/>
      <c r="AB339" s="67"/>
      <c r="AC339" s="67"/>
      <c r="AD339" s="67"/>
      <c r="AE339" s="67"/>
      <c r="AF339" s="67"/>
    </row>
    <row r="340" spans="2:32" ht="15">
      <c r="B340" s="68"/>
      <c r="C340" s="67"/>
      <c r="D340" s="67"/>
      <c r="E340" s="67"/>
      <c r="F340" s="67"/>
      <c r="G340" s="67"/>
      <c r="AA340" s="67"/>
      <c r="AB340" s="67"/>
      <c r="AC340" s="67"/>
      <c r="AD340" s="67"/>
      <c r="AE340" s="67"/>
      <c r="AF340" s="67"/>
    </row>
    <row r="341" spans="2:32" ht="15">
      <c r="B341" s="68"/>
      <c r="C341" s="67"/>
      <c r="D341" s="67"/>
      <c r="E341" s="67"/>
      <c r="F341" s="67"/>
      <c r="G341" s="67"/>
      <c r="AA341" s="67"/>
      <c r="AB341" s="67"/>
      <c r="AC341" s="67"/>
      <c r="AD341" s="67"/>
      <c r="AE341" s="67"/>
      <c r="AF341" s="67"/>
    </row>
    <row r="342" spans="2:32" ht="15">
      <c r="B342" s="68"/>
      <c r="C342" s="67"/>
      <c r="D342" s="67"/>
      <c r="E342" s="67"/>
      <c r="F342" s="67"/>
      <c r="G342" s="67"/>
      <c r="AA342" s="67"/>
      <c r="AB342" s="67"/>
      <c r="AC342" s="67"/>
      <c r="AD342" s="67"/>
      <c r="AE342" s="67"/>
      <c r="AF342" s="67"/>
    </row>
    <row r="343" spans="2:32" ht="15">
      <c r="B343" s="68"/>
      <c r="C343" s="67"/>
      <c r="D343" s="67"/>
      <c r="E343" s="67"/>
      <c r="F343" s="67"/>
      <c r="G343" s="67"/>
      <c r="AA343" s="67"/>
      <c r="AB343" s="67"/>
      <c r="AC343" s="67"/>
      <c r="AD343" s="67"/>
      <c r="AE343" s="67"/>
      <c r="AF343" s="67"/>
    </row>
    <row r="344" spans="2:32" ht="15">
      <c r="B344" s="68"/>
      <c r="C344" s="67"/>
      <c r="D344" s="67"/>
      <c r="E344" s="67"/>
      <c r="F344" s="67"/>
      <c r="G344" s="67"/>
      <c r="AA344" s="67"/>
      <c r="AB344" s="67"/>
      <c r="AC344" s="67"/>
      <c r="AD344" s="67"/>
      <c r="AE344" s="67"/>
      <c r="AF344" s="67"/>
    </row>
    <row r="345" spans="2:32" ht="15">
      <c r="B345" s="68"/>
      <c r="C345" s="67"/>
      <c r="D345" s="67"/>
      <c r="E345" s="67"/>
      <c r="F345" s="67"/>
      <c r="G345" s="67"/>
      <c r="AA345" s="67"/>
      <c r="AB345" s="67"/>
      <c r="AC345" s="67"/>
      <c r="AD345" s="67"/>
      <c r="AE345" s="67"/>
      <c r="AF345" s="67"/>
    </row>
    <row r="346" spans="2:32" ht="15">
      <c r="B346" s="68"/>
      <c r="C346" s="67"/>
      <c r="D346" s="67"/>
      <c r="E346" s="67"/>
      <c r="F346" s="67"/>
      <c r="G346" s="67"/>
      <c r="AA346" s="67"/>
      <c r="AB346" s="67"/>
      <c r="AC346" s="67"/>
      <c r="AD346" s="67"/>
      <c r="AE346" s="67"/>
      <c r="AF346" s="67"/>
    </row>
    <row r="347" spans="2:32" ht="15">
      <c r="B347" s="68"/>
      <c r="C347" s="67"/>
      <c r="D347" s="67"/>
      <c r="E347" s="67"/>
      <c r="F347" s="67"/>
      <c r="G347" s="67"/>
      <c r="AA347" s="67"/>
      <c r="AB347" s="67"/>
      <c r="AC347" s="67"/>
      <c r="AD347" s="67"/>
      <c r="AE347" s="67"/>
      <c r="AF347" s="67"/>
    </row>
    <row r="348" spans="2:32" ht="15">
      <c r="B348" s="68"/>
      <c r="C348" s="67"/>
      <c r="D348" s="67"/>
      <c r="E348" s="67"/>
      <c r="F348" s="67"/>
      <c r="G348" s="67"/>
      <c r="AA348" s="67"/>
      <c r="AB348" s="67"/>
      <c r="AC348" s="67"/>
      <c r="AD348" s="67"/>
      <c r="AE348" s="67"/>
      <c r="AF348" s="67"/>
    </row>
    <row r="349" spans="2:32" ht="15">
      <c r="B349" s="68"/>
      <c r="C349" s="67"/>
      <c r="D349" s="67"/>
      <c r="E349" s="67"/>
      <c r="F349" s="67"/>
      <c r="G349" s="67"/>
      <c r="AA349" s="67"/>
      <c r="AB349" s="67"/>
      <c r="AC349" s="67"/>
      <c r="AD349" s="67"/>
      <c r="AE349" s="67"/>
      <c r="AF349" s="67"/>
    </row>
    <row r="350" spans="2:32" ht="15">
      <c r="B350" s="68"/>
      <c r="C350" s="67"/>
      <c r="D350" s="67"/>
      <c r="E350" s="67"/>
      <c r="F350" s="67"/>
      <c r="G350" s="67"/>
      <c r="AA350" s="67"/>
      <c r="AB350" s="67"/>
      <c r="AC350" s="67"/>
      <c r="AD350" s="67"/>
      <c r="AE350" s="67"/>
      <c r="AF350" s="67"/>
    </row>
    <row r="351" spans="2:32" ht="15">
      <c r="B351" s="68"/>
      <c r="C351" s="67"/>
      <c r="D351" s="67"/>
      <c r="E351" s="67"/>
      <c r="F351" s="67"/>
      <c r="G351" s="67"/>
      <c r="AA351" s="67"/>
      <c r="AB351" s="67"/>
      <c r="AC351" s="67"/>
      <c r="AD351" s="67"/>
      <c r="AE351" s="67"/>
      <c r="AF351" s="67"/>
    </row>
    <row r="352" spans="2:32" ht="15">
      <c r="B352" s="68"/>
      <c r="C352" s="67"/>
      <c r="D352" s="67"/>
      <c r="E352" s="67"/>
      <c r="F352" s="67"/>
      <c r="G352" s="67"/>
      <c r="AA352" s="67"/>
      <c r="AB352" s="67"/>
      <c r="AC352" s="67"/>
      <c r="AD352" s="67"/>
      <c r="AE352" s="67"/>
      <c r="AF352" s="67"/>
    </row>
    <row r="353" spans="2:32" ht="15">
      <c r="B353" s="68"/>
      <c r="C353" s="67"/>
      <c r="D353" s="67"/>
      <c r="E353" s="67"/>
      <c r="F353" s="67"/>
      <c r="G353" s="67"/>
      <c r="AA353" s="67"/>
      <c r="AB353" s="67"/>
      <c r="AC353" s="67"/>
      <c r="AD353" s="67"/>
      <c r="AE353" s="67"/>
      <c r="AF353" s="67"/>
    </row>
    <row r="354" spans="2:32" ht="15">
      <c r="B354" s="68"/>
      <c r="C354" s="67"/>
      <c r="D354" s="67"/>
      <c r="E354" s="67"/>
      <c r="F354" s="67"/>
      <c r="G354" s="67"/>
      <c r="AA354" s="67"/>
      <c r="AB354" s="67"/>
      <c r="AC354" s="67"/>
      <c r="AD354" s="67"/>
      <c r="AE354" s="67"/>
      <c r="AF354" s="67"/>
    </row>
    <row r="355" spans="2:32" ht="15">
      <c r="B355" s="68"/>
      <c r="C355" s="67"/>
      <c r="D355" s="67"/>
      <c r="E355" s="67"/>
      <c r="F355" s="67"/>
      <c r="G355" s="67"/>
      <c r="AA355" s="67"/>
      <c r="AB355" s="67"/>
      <c r="AC355" s="67"/>
      <c r="AD355" s="67"/>
      <c r="AE355" s="67"/>
      <c r="AF355" s="67"/>
    </row>
    <row r="356" spans="2:32" ht="15">
      <c r="B356" s="68"/>
      <c r="C356" s="67"/>
      <c r="D356" s="67"/>
      <c r="E356" s="67"/>
      <c r="F356" s="67"/>
      <c r="G356" s="67"/>
      <c r="AA356" s="67"/>
      <c r="AB356" s="67"/>
      <c r="AC356" s="67"/>
      <c r="AD356" s="67"/>
      <c r="AE356" s="67"/>
      <c r="AF356" s="67"/>
    </row>
    <row r="357" spans="2:32" ht="15">
      <c r="B357" s="68"/>
      <c r="C357" s="67"/>
      <c r="D357" s="67"/>
      <c r="E357" s="67"/>
      <c r="F357" s="67"/>
      <c r="G357" s="67"/>
      <c r="AA357" s="67"/>
      <c r="AB357" s="67"/>
      <c r="AC357" s="67"/>
      <c r="AD357" s="67"/>
      <c r="AE357" s="67"/>
      <c r="AF357" s="67"/>
    </row>
    <row r="358" spans="2:32" ht="15">
      <c r="B358" s="68"/>
      <c r="C358" s="67"/>
      <c r="D358" s="67"/>
      <c r="E358" s="67"/>
      <c r="F358" s="67"/>
      <c r="G358" s="67"/>
      <c r="AA358" s="67"/>
      <c r="AB358" s="67"/>
      <c r="AC358" s="67"/>
      <c r="AD358" s="67"/>
      <c r="AE358" s="67"/>
      <c r="AF358" s="67"/>
    </row>
    <row r="359" spans="2:32" ht="15">
      <c r="B359" s="68"/>
      <c r="C359" s="67"/>
      <c r="D359" s="67"/>
      <c r="E359" s="67"/>
      <c r="F359" s="67"/>
      <c r="G359" s="67"/>
      <c r="AA359" s="67"/>
      <c r="AB359" s="67"/>
      <c r="AC359" s="67"/>
      <c r="AD359" s="67"/>
      <c r="AE359" s="67"/>
      <c r="AF359" s="67"/>
    </row>
    <row r="360" spans="2:32" ht="15">
      <c r="B360" s="68"/>
      <c r="C360" s="67"/>
      <c r="D360" s="67"/>
      <c r="E360" s="67"/>
      <c r="F360" s="67"/>
      <c r="G360" s="67"/>
      <c r="AA360" s="67"/>
      <c r="AB360" s="67"/>
      <c r="AC360" s="67"/>
      <c r="AD360" s="67"/>
      <c r="AE360" s="67"/>
      <c r="AF360" s="67"/>
    </row>
    <row r="361" spans="2:32" ht="15">
      <c r="B361" s="68"/>
      <c r="C361" s="67"/>
      <c r="D361" s="67"/>
      <c r="E361" s="67"/>
      <c r="F361" s="67"/>
      <c r="G361" s="67"/>
      <c r="AA361" s="67"/>
      <c r="AB361" s="67"/>
      <c r="AC361" s="67"/>
      <c r="AD361" s="67"/>
      <c r="AE361" s="67"/>
      <c r="AF361" s="67"/>
    </row>
    <row r="362" spans="2:32" ht="15">
      <c r="B362" s="68"/>
      <c r="C362" s="67"/>
      <c r="D362" s="67"/>
      <c r="E362" s="67"/>
      <c r="F362" s="67"/>
      <c r="G362" s="67"/>
      <c r="AA362" s="67"/>
      <c r="AB362" s="67"/>
      <c r="AC362" s="67"/>
      <c r="AD362" s="67"/>
      <c r="AE362" s="67"/>
      <c r="AF362" s="67"/>
    </row>
    <row r="363" spans="2:32" ht="15">
      <c r="B363" s="68"/>
      <c r="C363" s="67"/>
      <c r="D363" s="67"/>
      <c r="E363" s="67"/>
      <c r="F363" s="67"/>
      <c r="G363" s="67"/>
      <c r="AA363" s="67"/>
      <c r="AB363" s="67"/>
      <c r="AC363" s="67"/>
      <c r="AD363" s="67"/>
      <c r="AE363" s="67"/>
      <c r="AF363" s="67"/>
    </row>
    <row r="364" spans="2:32" ht="15">
      <c r="B364" s="68"/>
      <c r="C364" s="67"/>
      <c r="D364" s="67"/>
      <c r="E364" s="67"/>
      <c r="F364" s="67"/>
      <c r="G364" s="67"/>
      <c r="AA364" s="67"/>
      <c r="AB364" s="67"/>
      <c r="AC364" s="67"/>
      <c r="AD364" s="67"/>
      <c r="AE364" s="67"/>
      <c r="AF364" s="67"/>
    </row>
    <row r="365" spans="2:32" ht="15">
      <c r="B365" s="68"/>
      <c r="C365" s="67"/>
      <c r="D365" s="67"/>
      <c r="E365" s="67"/>
      <c r="F365" s="67"/>
      <c r="G365" s="67"/>
      <c r="AA365" s="67"/>
      <c r="AB365" s="67"/>
      <c r="AC365" s="67"/>
      <c r="AD365" s="67"/>
      <c r="AE365" s="67"/>
      <c r="AF365" s="67"/>
    </row>
    <row r="366" spans="2:32" ht="15">
      <c r="B366" s="68"/>
      <c r="C366" s="67"/>
      <c r="D366" s="67"/>
      <c r="E366" s="67"/>
      <c r="F366" s="67"/>
      <c r="G366" s="67"/>
      <c r="AA366" s="67"/>
      <c r="AB366" s="67"/>
      <c r="AC366" s="67"/>
      <c r="AD366" s="67"/>
      <c r="AE366" s="67"/>
      <c r="AF366" s="67"/>
    </row>
    <row r="367" spans="2:32" ht="15">
      <c r="B367" s="68"/>
      <c r="C367" s="67"/>
      <c r="D367" s="67"/>
      <c r="E367" s="67"/>
      <c r="F367" s="67"/>
      <c r="G367" s="67"/>
      <c r="AA367" s="67"/>
      <c r="AB367" s="67"/>
      <c r="AC367" s="67"/>
      <c r="AD367" s="67"/>
      <c r="AE367" s="67"/>
      <c r="AF367" s="67"/>
    </row>
    <row r="368" spans="2:32" ht="15">
      <c r="B368" s="68"/>
      <c r="C368" s="67"/>
      <c r="D368" s="67"/>
      <c r="E368" s="67"/>
      <c r="F368" s="67"/>
      <c r="G368" s="67"/>
      <c r="AA368" s="67"/>
      <c r="AB368" s="67"/>
      <c r="AC368" s="67"/>
      <c r="AD368" s="67"/>
      <c r="AE368" s="67"/>
      <c r="AF368" s="67"/>
    </row>
    <row r="369" spans="2:32" ht="15">
      <c r="B369" s="68"/>
      <c r="C369" s="67"/>
      <c r="D369" s="67"/>
      <c r="E369" s="67"/>
      <c r="F369" s="67"/>
      <c r="G369" s="67"/>
      <c r="AA369" s="67"/>
      <c r="AB369" s="67"/>
      <c r="AC369" s="67"/>
      <c r="AD369" s="67"/>
      <c r="AE369" s="67"/>
      <c r="AF369" s="67"/>
    </row>
    <row r="370" spans="2:32" ht="15">
      <c r="B370" s="68"/>
      <c r="C370" s="67"/>
      <c r="D370" s="67"/>
      <c r="E370" s="67"/>
      <c r="F370" s="67"/>
      <c r="G370" s="67"/>
      <c r="AA370" s="67"/>
      <c r="AB370" s="67"/>
      <c r="AC370" s="67"/>
      <c r="AD370" s="67"/>
      <c r="AE370" s="67"/>
      <c r="AF370" s="67"/>
    </row>
    <row r="371" spans="2:32" ht="15">
      <c r="B371" s="68"/>
      <c r="C371" s="67"/>
      <c r="D371" s="67"/>
      <c r="E371" s="67"/>
      <c r="F371" s="67"/>
      <c r="G371" s="67"/>
      <c r="AA371" s="67"/>
      <c r="AB371" s="67"/>
      <c r="AC371" s="67"/>
      <c r="AD371" s="67"/>
      <c r="AE371" s="67"/>
      <c r="AF371" s="67"/>
    </row>
    <row r="372" spans="2:32" ht="15">
      <c r="B372" s="68"/>
      <c r="C372" s="67"/>
      <c r="D372" s="67"/>
      <c r="E372" s="67"/>
      <c r="F372" s="67"/>
      <c r="G372" s="67"/>
      <c r="AA372" s="67"/>
      <c r="AB372" s="67"/>
      <c r="AC372" s="67"/>
      <c r="AD372" s="67"/>
      <c r="AE372" s="67"/>
      <c r="AF372" s="67"/>
    </row>
    <row r="373" spans="2:32" ht="15">
      <c r="B373" s="68"/>
      <c r="C373" s="67"/>
      <c r="D373" s="67"/>
      <c r="E373" s="67"/>
      <c r="F373" s="67"/>
      <c r="G373" s="67"/>
      <c r="AA373" s="67"/>
      <c r="AB373" s="67"/>
      <c r="AC373" s="67"/>
      <c r="AD373" s="67"/>
      <c r="AE373" s="67"/>
      <c r="AF373" s="67"/>
    </row>
    <row r="374" spans="2:32" ht="15">
      <c r="B374" s="68"/>
      <c r="C374" s="67"/>
      <c r="D374" s="67"/>
      <c r="E374" s="67"/>
      <c r="F374" s="67"/>
      <c r="G374" s="67"/>
      <c r="AA374" s="67"/>
      <c r="AB374" s="67"/>
      <c r="AC374" s="67"/>
      <c r="AD374" s="67"/>
      <c r="AE374" s="67"/>
      <c r="AF374" s="67"/>
    </row>
    <row r="375" spans="2:32" ht="15">
      <c r="B375" s="68"/>
      <c r="C375" s="67"/>
      <c r="D375" s="67"/>
      <c r="E375" s="67"/>
      <c r="F375" s="67"/>
      <c r="G375" s="67"/>
      <c r="AA375" s="67"/>
      <c r="AB375" s="67"/>
      <c r="AC375" s="67"/>
      <c r="AD375" s="67"/>
      <c r="AE375" s="67"/>
      <c r="AF375" s="67"/>
    </row>
    <row r="376" spans="2:32" ht="15">
      <c r="B376" s="68"/>
      <c r="C376" s="67"/>
      <c r="D376" s="67"/>
      <c r="E376" s="67"/>
      <c r="F376" s="67"/>
      <c r="G376" s="67"/>
      <c r="AA376" s="67"/>
      <c r="AB376" s="67"/>
      <c r="AC376" s="67"/>
      <c r="AD376" s="67"/>
      <c r="AE376" s="67"/>
      <c r="AF376" s="67"/>
    </row>
    <row r="377" spans="2:32" ht="15">
      <c r="B377" s="68"/>
      <c r="C377" s="67"/>
      <c r="D377" s="67"/>
      <c r="E377" s="67"/>
      <c r="F377" s="67"/>
      <c r="G377" s="67"/>
      <c r="AA377" s="67"/>
      <c r="AB377" s="67"/>
      <c r="AC377" s="67"/>
      <c r="AD377" s="67"/>
      <c r="AE377" s="67"/>
      <c r="AF377" s="67"/>
    </row>
    <row r="378" spans="2:32" ht="15">
      <c r="B378" s="68"/>
      <c r="C378" s="67"/>
      <c r="D378" s="67"/>
      <c r="E378" s="67"/>
      <c r="F378" s="67"/>
      <c r="G378" s="67"/>
      <c r="AA378" s="67"/>
      <c r="AB378" s="67"/>
      <c r="AC378" s="67"/>
      <c r="AD378" s="67"/>
      <c r="AE378" s="67"/>
      <c r="AF378" s="67"/>
    </row>
    <row r="379" spans="2:32" ht="15">
      <c r="B379" s="68"/>
      <c r="C379" s="67"/>
      <c r="D379" s="67"/>
      <c r="E379" s="67"/>
      <c r="F379" s="67"/>
      <c r="G379" s="67"/>
      <c r="AA379" s="67"/>
      <c r="AB379" s="67"/>
      <c r="AC379" s="67"/>
      <c r="AD379" s="67"/>
      <c r="AE379" s="67"/>
      <c r="AF379" s="67"/>
    </row>
    <row r="380" spans="2:32" ht="15">
      <c r="B380" s="68"/>
      <c r="C380" s="67"/>
      <c r="D380" s="67"/>
      <c r="E380" s="67"/>
      <c r="F380" s="67"/>
      <c r="G380" s="67"/>
      <c r="AA380" s="67"/>
      <c r="AB380" s="67"/>
      <c r="AC380" s="67"/>
      <c r="AD380" s="67"/>
      <c r="AE380" s="67"/>
      <c r="AF380" s="67"/>
    </row>
    <row r="381" spans="2:32" ht="15">
      <c r="B381" s="68"/>
      <c r="C381" s="67"/>
      <c r="D381" s="67"/>
      <c r="E381" s="67"/>
      <c r="F381" s="67"/>
      <c r="G381" s="67"/>
      <c r="AA381" s="67"/>
      <c r="AB381" s="67"/>
      <c r="AC381" s="67"/>
      <c r="AD381" s="67"/>
      <c r="AE381" s="67"/>
      <c r="AF381" s="67"/>
    </row>
    <row r="382" spans="2:32" ht="15">
      <c r="B382" s="68"/>
      <c r="C382" s="67"/>
      <c r="D382" s="67"/>
      <c r="E382" s="67"/>
      <c r="F382" s="67"/>
      <c r="G382" s="67"/>
      <c r="AA382" s="67"/>
      <c r="AB382" s="67"/>
      <c r="AC382" s="67"/>
      <c r="AD382" s="67"/>
      <c r="AE382" s="67"/>
      <c r="AF382" s="67"/>
    </row>
    <row r="383" spans="2:32" ht="15">
      <c r="B383" s="68"/>
      <c r="C383" s="67"/>
      <c r="D383" s="67"/>
      <c r="E383" s="67"/>
      <c r="F383" s="67"/>
      <c r="G383" s="67"/>
      <c r="AA383" s="67"/>
      <c r="AB383" s="67"/>
      <c r="AC383" s="67"/>
      <c r="AD383" s="67"/>
      <c r="AE383" s="67"/>
      <c r="AF383" s="67"/>
    </row>
    <row r="384" spans="2:32" ht="15">
      <c r="B384" s="68"/>
      <c r="C384" s="67"/>
      <c r="D384" s="67"/>
      <c r="E384" s="67"/>
      <c r="F384" s="67"/>
      <c r="G384" s="67"/>
      <c r="AA384" s="67"/>
      <c r="AB384" s="67"/>
      <c r="AC384" s="67"/>
      <c r="AD384" s="67"/>
      <c r="AE384" s="67"/>
      <c r="AF384" s="67"/>
    </row>
    <row r="385" spans="2:32" ht="15">
      <c r="B385" s="68"/>
      <c r="C385" s="67"/>
      <c r="D385" s="67"/>
      <c r="E385" s="67"/>
      <c r="F385" s="67"/>
      <c r="G385" s="67"/>
      <c r="AA385" s="67"/>
      <c r="AB385" s="67"/>
      <c r="AC385" s="67"/>
      <c r="AD385" s="67"/>
      <c r="AE385" s="67"/>
      <c r="AF385" s="67"/>
    </row>
    <row r="386" spans="2:32" ht="15">
      <c r="B386" s="68"/>
      <c r="C386" s="67"/>
      <c r="D386" s="67"/>
      <c r="E386" s="67"/>
      <c r="F386" s="67"/>
      <c r="G386" s="67"/>
      <c r="AA386" s="67"/>
      <c r="AB386" s="67"/>
      <c r="AC386" s="67"/>
      <c r="AD386" s="67"/>
      <c r="AE386" s="67"/>
      <c r="AF386" s="67"/>
    </row>
    <row r="387" spans="2:32" ht="15">
      <c r="B387" s="68"/>
      <c r="C387" s="67"/>
      <c r="D387" s="67"/>
      <c r="E387" s="67"/>
      <c r="F387" s="67"/>
      <c r="G387" s="67"/>
      <c r="AA387" s="67"/>
      <c r="AB387" s="67"/>
      <c r="AC387" s="67"/>
      <c r="AD387" s="67"/>
      <c r="AE387" s="67"/>
      <c r="AF387" s="67"/>
    </row>
    <row r="388" spans="2:32" ht="15">
      <c r="B388" s="68"/>
      <c r="C388" s="67"/>
      <c r="D388" s="67"/>
      <c r="E388" s="67"/>
      <c r="F388" s="67"/>
      <c r="G388" s="67"/>
      <c r="AA388" s="67"/>
      <c r="AB388" s="67"/>
      <c r="AC388" s="67"/>
      <c r="AD388" s="67"/>
      <c r="AE388" s="67"/>
      <c r="AF388" s="67"/>
    </row>
    <row r="389" spans="2:32" ht="15">
      <c r="B389" s="68"/>
      <c r="C389" s="67"/>
      <c r="D389" s="67"/>
      <c r="E389" s="67"/>
      <c r="F389" s="67"/>
      <c r="G389" s="67"/>
      <c r="AA389" s="67"/>
      <c r="AB389" s="67"/>
      <c r="AC389" s="67"/>
      <c r="AD389" s="67"/>
      <c r="AE389" s="67"/>
      <c r="AF389" s="67"/>
    </row>
    <row r="390" spans="2:32" ht="15">
      <c r="B390" s="68"/>
      <c r="C390" s="67"/>
      <c r="D390" s="67"/>
      <c r="E390" s="67"/>
      <c r="F390" s="67"/>
      <c r="G390" s="67"/>
      <c r="AA390" s="67"/>
      <c r="AB390" s="67"/>
      <c r="AC390" s="67"/>
      <c r="AD390" s="67"/>
      <c r="AE390" s="67"/>
      <c r="AF390" s="67"/>
    </row>
    <row r="391" spans="2:32" ht="15">
      <c r="B391" s="68"/>
      <c r="C391" s="67"/>
      <c r="D391" s="67"/>
      <c r="E391" s="67"/>
      <c r="F391" s="67"/>
      <c r="G391" s="67"/>
      <c r="AA391" s="67"/>
      <c r="AB391" s="67"/>
      <c r="AC391" s="67"/>
      <c r="AD391" s="67"/>
      <c r="AE391" s="67"/>
      <c r="AF391" s="67"/>
    </row>
    <row r="392" spans="2:32" ht="15">
      <c r="B392" s="68"/>
      <c r="C392" s="67"/>
      <c r="D392" s="67"/>
      <c r="E392" s="67"/>
      <c r="F392" s="67"/>
      <c r="G392" s="67"/>
      <c r="AA392" s="67"/>
      <c r="AB392" s="67"/>
      <c r="AC392" s="67"/>
      <c r="AD392" s="67"/>
      <c r="AE392" s="67"/>
      <c r="AF392" s="67"/>
    </row>
    <row r="393" spans="2:32" ht="15">
      <c r="B393" s="68"/>
      <c r="C393" s="67"/>
      <c r="D393" s="67"/>
      <c r="E393" s="67"/>
      <c r="F393" s="67"/>
      <c r="G393" s="67"/>
      <c r="AA393" s="67"/>
      <c r="AB393" s="67"/>
      <c r="AC393" s="67"/>
      <c r="AD393" s="67"/>
      <c r="AE393" s="67"/>
      <c r="AF393" s="67"/>
    </row>
    <row r="394" spans="2:32" ht="15">
      <c r="B394" s="68"/>
      <c r="C394" s="67"/>
      <c r="D394" s="67"/>
      <c r="E394" s="67"/>
      <c r="F394" s="67"/>
      <c r="G394" s="67"/>
      <c r="AA394" s="67"/>
      <c r="AB394" s="67"/>
      <c r="AC394" s="67"/>
      <c r="AD394" s="67"/>
      <c r="AE394" s="67"/>
      <c r="AF394" s="67"/>
    </row>
    <row r="395" spans="2:32" ht="15">
      <c r="B395" s="68"/>
      <c r="C395" s="67"/>
      <c r="D395" s="67"/>
      <c r="E395" s="67"/>
      <c r="F395" s="67"/>
      <c r="G395" s="67"/>
      <c r="AA395" s="67"/>
      <c r="AB395" s="67"/>
      <c r="AC395" s="67"/>
      <c r="AD395" s="67"/>
      <c r="AE395" s="67"/>
      <c r="AF395" s="67"/>
    </row>
    <row r="396" spans="2:32" ht="15">
      <c r="B396" s="68"/>
      <c r="C396" s="67"/>
      <c r="D396" s="67"/>
      <c r="E396" s="67"/>
      <c r="F396" s="67"/>
      <c r="G396" s="67"/>
      <c r="AA396" s="67"/>
      <c r="AB396" s="67"/>
      <c r="AC396" s="67"/>
      <c r="AD396" s="67"/>
      <c r="AE396" s="67"/>
      <c r="AF396" s="67"/>
    </row>
    <row r="397" spans="2:32" ht="15">
      <c r="B397" s="68"/>
      <c r="C397" s="67"/>
      <c r="D397" s="67"/>
      <c r="E397" s="67"/>
      <c r="F397" s="67"/>
      <c r="G397" s="67"/>
      <c r="AA397" s="67"/>
      <c r="AB397" s="67"/>
      <c r="AC397" s="67"/>
      <c r="AD397" s="67"/>
      <c r="AE397" s="67"/>
      <c r="AF397" s="67"/>
    </row>
    <row r="398" spans="2:32" ht="15">
      <c r="B398" s="68"/>
      <c r="C398" s="67"/>
      <c r="D398" s="67"/>
      <c r="E398" s="67"/>
      <c r="F398" s="67"/>
      <c r="G398" s="67"/>
      <c r="AA398" s="67"/>
      <c r="AB398" s="67"/>
      <c r="AC398" s="67"/>
      <c r="AD398" s="67"/>
      <c r="AE398" s="67"/>
      <c r="AF398" s="67"/>
    </row>
    <row r="399" spans="2:32" ht="15">
      <c r="B399" s="68"/>
      <c r="C399" s="67"/>
      <c r="D399" s="67"/>
      <c r="E399" s="67"/>
      <c r="F399" s="67"/>
      <c r="G399" s="67"/>
      <c r="AA399" s="67"/>
      <c r="AB399" s="67"/>
      <c r="AC399" s="67"/>
      <c r="AD399" s="67"/>
      <c r="AE399" s="67"/>
      <c r="AF399" s="67"/>
    </row>
    <row r="400" spans="2:32" ht="15">
      <c r="B400" s="68"/>
      <c r="C400" s="67"/>
      <c r="D400" s="67"/>
      <c r="E400" s="67"/>
      <c r="F400" s="67"/>
      <c r="G400" s="67"/>
      <c r="AA400" s="67"/>
      <c r="AB400" s="67"/>
      <c r="AC400" s="67"/>
      <c r="AD400" s="67"/>
      <c r="AE400" s="67"/>
      <c r="AF400" s="67"/>
    </row>
    <row r="401" spans="2:32" ht="15">
      <c r="B401" s="68"/>
      <c r="C401" s="67"/>
      <c r="D401" s="67"/>
      <c r="E401" s="67"/>
      <c r="F401" s="67"/>
      <c r="G401" s="67"/>
      <c r="AA401" s="67"/>
      <c r="AB401" s="67"/>
      <c r="AC401" s="67"/>
      <c r="AD401" s="67"/>
      <c r="AE401" s="67"/>
      <c r="AF401" s="67"/>
    </row>
    <row r="402" spans="2:32" ht="15">
      <c r="B402" s="68"/>
      <c r="C402" s="67"/>
      <c r="D402" s="67"/>
      <c r="E402" s="67"/>
      <c r="F402" s="67"/>
      <c r="G402" s="67"/>
      <c r="AA402" s="67"/>
      <c r="AB402" s="67"/>
      <c r="AC402" s="67"/>
      <c r="AD402" s="67"/>
      <c r="AE402" s="67"/>
      <c r="AF402" s="67"/>
    </row>
    <row r="403" spans="2:32" ht="15">
      <c r="B403" s="68"/>
      <c r="C403" s="67"/>
      <c r="D403" s="67"/>
      <c r="E403" s="67"/>
      <c r="F403" s="67"/>
      <c r="G403" s="67"/>
      <c r="AA403" s="67"/>
      <c r="AB403" s="67"/>
      <c r="AC403" s="67"/>
      <c r="AD403" s="67"/>
      <c r="AE403" s="67"/>
      <c r="AF403" s="67"/>
    </row>
    <row r="404" spans="2:32" ht="15">
      <c r="B404" s="68"/>
      <c r="C404" s="67"/>
      <c r="D404" s="67"/>
      <c r="E404" s="67"/>
      <c r="F404" s="67"/>
      <c r="G404" s="67"/>
      <c r="AA404" s="67"/>
      <c r="AB404" s="67"/>
      <c r="AC404" s="67"/>
      <c r="AD404" s="67"/>
      <c r="AE404" s="67"/>
      <c r="AF404" s="67"/>
    </row>
    <row r="405" spans="2:32" ht="15">
      <c r="B405" s="68"/>
      <c r="C405" s="67"/>
      <c r="D405" s="67"/>
      <c r="E405" s="67"/>
      <c r="F405" s="67"/>
      <c r="G405" s="67"/>
      <c r="AA405" s="67"/>
      <c r="AB405" s="67"/>
      <c r="AC405" s="67"/>
      <c r="AD405" s="67"/>
      <c r="AE405" s="67"/>
      <c r="AF405" s="67"/>
    </row>
    <row r="406" spans="2:32" ht="15">
      <c r="B406" s="68"/>
      <c r="C406" s="67"/>
      <c r="D406" s="67"/>
      <c r="E406" s="67"/>
      <c r="F406" s="67"/>
      <c r="G406" s="67"/>
      <c r="AA406" s="67"/>
      <c r="AB406" s="67"/>
      <c r="AC406" s="67"/>
      <c r="AD406" s="67"/>
      <c r="AE406" s="67"/>
      <c r="AF406" s="67"/>
    </row>
    <row r="407" spans="2:32" ht="15">
      <c r="B407" s="68"/>
      <c r="C407" s="67"/>
      <c r="D407" s="67"/>
      <c r="E407" s="67"/>
      <c r="F407" s="67"/>
      <c r="G407" s="67"/>
      <c r="AA407" s="67"/>
      <c r="AB407" s="67"/>
      <c r="AC407" s="67"/>
      <c r="AD407" s="67"/>
      <c r="AE407" s="67"/>
      <c r="AF407" s="67"/>
    </row>
    <row r="408" spans="2:32" ht="15">
      <c r="B408" s="68"/>
      <c r="C408" s="67"/>
      <c r="D408" s="67"/>
      <c r="E408" s="67"/>
      <c r="F408" s="67"/>
      <c r="G408" s="67"/>
      <c r="AA408" s="67"/>
      <c r="AB408" s="67"/>
      <c r="AC408" s="67"/>
      <c r="AD408" s="67"/>
      <c r="AE408" s="67"/>
      <c r="AF408" s="67"/>
    </row>
    <row r="409" spans="2:32" ht="15">
      <c r="B409" s="68"/>
      <c r="C409" s="67"/>
      <c r="D409" s="67"/>
      <c r="E409" s="67"/>
      <c r="F409" s="67"/>
      <c r="G409" s="67"/>
      <c r="AA409" s="67"/>
      <c r="AB409" s="67"/>
      <c r="AC409" s="67"/>
      <c r="AD409" s="67"/>
      <c r="AE409" s="67"/>
      <c r="AF409" s="67"/>
    </row>
    <row r="410" spans="2:32" ht="15">
      <c r="B410" s="68"/>
      <c r="C410" s="67"/>
      <c r="D410" s="67"/>
      <c r="E410" s="67"/>
      <c r="F410" s="67"/>
      <c r="G410" s="67"/>
      <c r="AA410" s="67"/>
      <c r="AB410" s="67"/>
      <c r="AC410" s="67"/>
      <c r="AD410" s="67"/>
      <c r="AE410" s="67"/>
      <c r="AF410" s="67"/>
    </row>
    <row r="411" spans="2:32" ht="15">
      <c r="B411" s="68"/>
      <c r="C411" s="67"/>
      <c r="D411" s="67"/>
      <c r="E411" s="67"/>
      <c r="F411" s="67"/>
      <c r="G411" s="67"/>
      <c r="AA411" s="67"/>
      <c r="AB411" s="67"/>
      <c r="AC411" s="67"/>
      <c r="AD411" s="67"/>
      <c r="AE411" s="67"/>
      <c r="AF411" s="67"/>
    </row>
    <row r="412" spans="2:32" ht="15">
      <c r="B412" s="68"/>
      <c r="C412" s="67"/>
      <c r="D412" s="67"/>
      <c r="E412" s="67"/>
      <c r="F412" s="67"/>
      <c r="G412" s="67"/>
      <c r="AA412" s="67"/>
      <c r="AB412" s="67"/>
      <c r="AC412" s="67"/>
      <c r="AD412" s="67"/>
      <c r="AE412" s="67"/>
      <c r="AF412" s="67"/>
    </row>
    <row r="413" spans="2:32" ht="15">
      <c r="B413" s="68"/>
      <c r="C413" s="67"/>
      <c r="D413" s="67"/>
      <c r="E413" s="67"/>
      <c r="F413" s="67"/>
      <c r="G413" s="67"/>
      <c r="AA413" s="67"/>
      <c r="AB413" s="67"/>
      <c r="AC413" s="67"/>
      <c r="AD413" s="67"/>
      <c r="AE413" s="67"/>
      <c r="AF413" s="67"/>
    </row>
    <row r="414" spans="2:32" ht="15">
      <c r="B414" s="68"/>
      <c r="C414" s="67"/>
      <c r="D414" s="67"/>
      <c r="E414" s="67"/>
      <c r="F414" s="67"/>
      <c r="G414" s="67"/>
      <c r="AA414" s="67"/>
      <c r="AB414" s="67"/>
      <c r="AC414" s="67"/>
      <c r="AD414" s="67"/>
      <c r="AE414" s="67"/>
      <c r="AF414" s="67"/>
    </row>
    <row r="415" spans="2:32" ht="15">
      <c r="B415" s="68"/>
      <c r="C415" s="67"/>
      <c r="D415" s="67"/>
      <c r="E415" s="67"/>
      <c r="F415" s="67"/>
      <c r="G415" s="67"/>
      <c r="AA415" s="67"/>
      <c r="AB415" s="67"/>
      <c r="AC415" s="67"/>
      <c r="AD415" s="67"/>
      <c r="AE415" s="67"/>
      <c r="AF415" s="67"/>
    </row>
    <row r="416" spans="2:32" ht="15">
      <c r="B416" s="68"/>
      <c r="C416" s="67"/>
      <c r="D416" s="67"/>
      <c r="E416" s="67"/>
      <c r="F416" s="67"/>
      <c r="G416" s="67"/>
      <c r="AA416" s="67"/>
      <c r="AB416" s="67"/>
      <c r="AC416" s="67"/>
      <c r="AD416" s="67"/>
      <c r="AE416" s="67"/>
      <c r="AF416" s="67"/>
    </row>
    <row r="417" spans="2:32" ht="15">
      <c r="B417" s="68"/>
      <c r="C417" s="67"/>
      <c r="D417" s="67"/>
      <c r="E417" s="67"/>
      <c r="F417" s="67"/>
      <c r="G417" s="67"/>
      <c r="AA417" s="67"/>
      <c r="AB417" s="67"/>
      <c r="AC417" s="67"/>
      <c r="AD417" s="67"/>
      <c r="AE417" s="67"/>
      <c r="AF417" s="67"/>
    </row>
    <row r="418" spans="2:32" ht="15">
      <c r="B418" s="68"/>
      <c r="C418" s="67"/>
      <c r="D418" s="67"/>
      <c r="E418" s="67"/>
      <c r="F418" s="67"/>
      <c r="G418" s="67"/>
      <c r="AA418" s="67"/>
      <c r="AB418" s="67"/>
      <c r="AC418" s="67"/>
      <c r="AD418" s="67"/>
      <c r="AE418" s="67"/>
      <c r="AF418" s="67"/>
    </row>
    <row r="419" spans="2:32" ht="15">
      <c r="B419" s="68"/>
      <c r="C419" s="67"/>
      <c r="D419" s="67"/>
      <c r="E419" s="67"/>
      <c r="F419" s="67"/>
      <c r="G419" s="67"/>
      <c r="AA419" s="67"/>
      <c r="AB419" s="67"/>
      <c r="AC419" s="67"/>
      <c r="AD419" s="67"/>
      <c r="AE419" s="67"/>
      <c r="AF419" s="67"/>
    </row>
    <row r="420" spans="2:32" ht="15">
      <c r="B420" s="68"/>
      <c r="C420" s="67"/>
      <c r="D420" s="67"/>
      <c r="E420" s="67"/>
      <c r="F420" s="67"/>
      <c r="G420" s="67"/>
      <c r="AA420" s="67"/>
      <c r="AB420" s="67"/>
      <c r="AC420" s="67"/>
      <c r="AD420" s="67"/>
      <c r="AE420" s="67"/>
      <c r="AF420" s="67"/>
    </row>
    <row r="421" spans="2:32" ht="15">
      <c r="B421" s="68"/>
      <c r="C421" s="67"/>
      <c r="D421" s="67"/>
      <c r="E421" s="67"/>
      <c r="F421" s="67"/>
      <c r="G421" s="67"/>
      <c r="AA421" s="67"/>
      <c r="AB421" s="67"/>
      <c r="AC421" s="67"/>
      <c r="AD421" s="67"/>
      <c r="AE421" s="67"/>
      <c r="AF421" s="67"/>
    </row>
    <row r="422" spans="2:32" ht="15">
      <c r="B422" s="68"/>
      <c r="C422" s="67"/>
      <c r="D422" s="67"/>
      <c r="E422" s="67"/>
      <c r="F422" s="67"/>
      <c r="G422" s="67"/>
      <c r="AA422" s="67"/>
      <c r="AB422" s="67"/>
      <c r="AC422" s="67"/>
      <c r="AD422" s="67"/>
      <c r="AE422" s="67"/>
      <c r="AF422" s="67"/>
    </row>
    <row r="423" spans="2:32" ht="15">
      <c r="B423" s="68"/>
      <c r="C423" s="67"/>
      <c r="D423" s="67"/>
      <c r="E423" s="67"/>
      <c r="F423" s="67"/>
      <c r="G423" s="67"/>
      <c r="AA423" s="67"/>
      <c r="AB423" s="67"/>
      <c r="AC423" s="67"/>
      <c r="AD423" s="67"/>
      <c r="AE423" s="67"/>
      <c r="AF423" s="67"/>
    </row>
    <row r="424" spans="2:32" ht="15">
      <c r="B424" s="68"/>
      <c r="C424" s="67"/>
      <c r="D424" s="67"/>
      <c r="E424" s="67"/>
      <c r="F424" s="67"/>
      <c r="G424" s="67"/>
      <c r="AA424" s="67"/>
      <c r="AB424" s="67"/>
      <c r="AC424" s="67"/>
      <c r="AD424" s="67"/>
      <c r="AE424" s="67"/>
      <c r="AF424" s="67"/>
    </row>
    <row r="425" spans="2:32" ht="15">
      <c r="B425" s="68"/>
      <c r="C425" s="67"/>
      <c r="D425" s="67"/>
      <c r="E425" s="67"/>
      <c r="F425" s="67"/>
      <c r="G425" s="67"/>
      <c r="AA425" s="67"/>
      <c r="AB425" s="67"/>
      <c r="AC425" s="67"/>
      <c r="AD425" s="67"/>
      <c r="AE425" s="67"/>
      <c r="AF425" s="67"/>
    </row>
    <row r="426" spans="2:32" ht="15">
      <c r="B426" s="68"/>
      <c r="C426" s="67"/>
      <c r="D426" s="67"/>
      <c r="E426" s="67"/>
      <c r="F426" s="67"/>
      <c r="G426" s="67"/>
      <c r="AA426" s="67"/>
      <c r="AB426" s="67"/>
      <c r="AC426" s="67"/>
      <c r="AD426" s="67"/>
      <c r="AE426" s="67"/>
      <c r="AF426" s="67"/>
    </row>
    <row r="427" spans="2:32" ht="15">
      <c r="B427" s="68"/>
      <c r="C427" s="67"/>
      <c r="D427" s="67"/>
      <c r="E427" s="67"/>
      <c r="F427" s="67"/>
      <c r="G427" s="67"/>
      <c r="AA427" s="67"/>
      <c r="AB427" s="67"/>
      <c r="AC427" s="67"/>
      <c r="AD427" s="67"/>
      <c r="AE427" s="67"/>
      <c r="AF427" s="67"/>
    </row>
    <row r="428" spans="2:32" ht="15">
      <c r="B428" s="68"/>
      <c r="C428" s="67"/>
      <c r="D428" s="67"/>
      <c r="E428" s="67"/>
      <c r="F428" s="67"/>
      <c r="G428" s="67"/>
      <c r="AA428" s="67"/>
      <c r="AB428" s="67"/>
      <c r="AC428" s="67"/>
      <c r="AD428" s="67"/>
      <c r="AE428" s="67"/>
      <c r="AF428" s="67"/>
    </row>
    <row r="429" spans="2:32" ht="15">
      <c r="B429" s="68"/>
      <c r="C429" s="67"/>
      <c r="D429" s="67"/>
      <c r="E429" s="67"/>
      <c r="F429" s="67"/>
      <c r="G429" s="67"/>
      <c r="AA429" s="67"/>
      <c r="AB429" s="67"/>
      <c r="AC429" s="67"/>
      <c r="AD429" s="67"/>
      <c r="AE429" s="67"/>
      <c r="AF429" s="67"/>
    </row>
    <row r="430" spans="2:32" ht="15">
      <c r="B430" s="68"/>
      <c r="C430" s="67"/>
      <c r="D430" s="67"/>
      <c r="E430" s="67"/>
      <c r="F430" s="67"/>
      <c r="G430" s="67"/>
      <c r="AA430" s="67"/>
      <c r="AB430" s="67"/>
      <c r="AC430" s="67"/>
      <c r="AD430" s="67"/>
      <c r="AE430" s="67"/>
      <c r="AF430" s="67"/>
    </row>
    <row r="431" spans="2:32" ht="15">
      <c r="B431" s="68"/>
      <c r="C431" s="67"/>
      <c r="D431" s="67"/>
      <c r="E431" s="67"/>
      <c r="F431" s="67"/>
      <c r="G431" s="67"/>
      <c r="AA431" s="67"/>
      <c r="AB431" s="67"/>
      <c r="AC431" s="67"/>
      <c r="AD431" s="67"/>
      <c r="AE431" s="67"/>
      <c r="AF431" s="67"/>
    </row>
    <row r="432" spans="2:32" ht="15">
      <c r="B432" s="68"/>
      <c r="C432" s="67"/>
      <c r="D432" s="67"/>
      <c r="E432" s="67"/>
      <c r="F432" s="67"/>
      <c r="G432" s="67"/>
      <c r="AA432" s="67"/>
      <c r="AB432" s="67"/>
      <c r="AC432" s="67"/>
      <c r="AD432" s="67"/>
      <c r="AE432" s="67"/>
      <c r="AF432" s="67"/>
    </row>
    <row r="433" spans="2:32" ht="15">
      <c r="B433" s="68"/>
      <c r="C433" s="67"/>
      <c r="D433" s="67"/>
      <c r="E433" s="67"/>
      <c r="F433" s="67"/>
      <c r="G433" s="67"/>
      <c r="AA433" s="67"/>
      <c r="AB433" s="67"/>
      <c r="AC433" s="67"/>
      <c r="AD433" s="67"/>
      <c r="AE433" s="67"/>
      <c r="AF433" s="67"/>
    </row>
    <row r="434" spans="2:32" ht="15">
      <c r="B434" s="68"/>
      <c r="C434" s="67"/>
      <c r="D434" s="67"/>
      <c r="E434" s="67"/>
      <c r="F434" s="67"/>
      <c r="G434" s="67"/>
      <c r="AA434" s="67"/>
      <c r="AB434" s="67"/>
      <c r="AC434" s="67"/>
      <c r="AD434" s="67"/>
      <c r="AE434" s="67"/>
      <c r="AF434" s="67"/>
    </row>
    <row r="435" spans="2:32" ht="15">
      <c r="B435" s="68"/>
      <c r="C435" s="67"/>
      <c r="D435" s="67"/>
      <c r="E435" s="67"/>
      <c r="F435" s="67"/>
      <c r="G435" s="67"/>
      <c r="AA435" s="67"/>
      <c r="AB435" s="67"/>
      <c r="AC435" s="67"/>
      <c r="AD435" s="67"/>
      <c r="AE435" s="67"/>
      <c r="AF435" s="67"/>
    </row>
    <row r="436" spans="2:32" ht="15">
      <c r="B436" s="68"/>
      <c r="C436" s="67"/>
      <c r="D436" s="67"/>
      <c r="E436" s="67"/>
      <c r="F436" s="67"/>
      <c r="G436" s="67"/>
      <c r="AA436" s="67"/>
      <c r="AB436" s="67"/>
      <c r="AC436" s="67"/>
      <c r="AD436" s="67"/>
      <c r="AE436" s="67"/>
      <c r="AF436" s="67"/>
    </row>
    <row r="437" spans="2:32" ht="15">
      <c r="B437" s="68"/>
      <c r="C437" s="67"/>
      <c r="D437" s="67"/>
      <c r="E437" s="67"/>
      <c r="F437" s="67"/>
      <c r="G437" s="67"/>
      <c r="AA437" s="67"/>
      <c r="AB437" s="67"/>
      <c r="AC437" s="67"/>
      <c r="AD437" s="67"/>
      <c r="AE437" s="67"/>
      <c r="AF437" s="67"/>
    </row>
    <row r="438" spans="2:32" ht="15">
      <c r="B438" s="68"/>
      <c r="C438" s="67"/>
      <c r="D438" s="67"/>
      <c r="E438" s="67"/>
      <c r="F438" s="67"/>
      <c r="G438" s="67"/>
      <c r="AA438" s="67"/>
      <c r="AB438" s="67"/>
      <c r="AC438" s="67"/>
      <c r="AD438" s="67"/>
      <c r="AE438" s="67"/>
      <c r="AF438" s="67"/>
    </row>
    <row r="439" spans="2:32" ht="15">
      <c r="B439" s="68"/>
      <c r="C439" s="67"/>
      <c r="D439" s="67"/>
      <c r="E439" s="67"/>
      <c r="F439" s="67"/>
      <c r="G439" s="67"/>
      <c r="AA439" s="67"/>
      <c r="AB439" s="67"/>
      <c r="AC439" s="67"/>
      <c r="AD439" s="67"/>
      <c r="AE439" s="67"/>
      <c r="AF439" s="67"/>
    </row>
    <row r="440" spans="2:32" ht="15">
      <c r="B440" s="68"/>
      <c r="C440" s="67"/>
      <c r="D440" s="67"/>
      <c r="E440" s="67"/>
      <c r="F440" s="67"/>
      <c r="G440" s="67"/>
      <c r="AA440" s="67"/>
      <c r="AB440" s="67"/>
      <c r="AC440" s="67"/>
      <c r="AD440" s="67"/>
      <c r="AE440" s="67"/>
      <c r="AF440" s="67"/>
    </row>
    <row r="441" spans="2:32" ht="15">
      <c r="B441" s="68"/>
      <c r="C441" s="67"/>
      <c r="D441" s="67"/>
      <c r="E441" s="67"/>
      <c r="F441" s="67"/>
      <c r="G441" s="67"/>
      <c r="AA441" s="67"/>
      <c r="AB441" s="67"/>
      <c r="AC441" s="67"/>
      <c r="AD441" s="67"/>
      <c r="AE441" s="67"/>
      <c r="AF441" s="67"/>
    </row>
    <row r="442" spans="2:32" ht="15">
      <c r="B442" s="68"/>
      <c r="C442" s="67"/>
      <c r="D442" s="67"/>
      <c r="E442" s="67"/>
      <c r="F442" s="67"/>
      <c r="G442" s="67"/>
      <c r="AA442" s="67"/>
      <c r="AB442" s="67"/>
      <c r="AC442" s="67"/>
      <c r="AD442" s="67"/>
      <c r="AE442" s="67"/>
      <c r="AF442" s="67"/>
    </row>
    <row r="443" spans="2:32" ht="15">
      <c r="B443" s="68"/>
      <c r="C443" s="67"/>
      <c r="D443" s="67"/>
      <c r="E443" s="67"/>
      <c r="F443" s="67"/>
      <c r="G443" s="67"/>
      <c r="AA443" s="67"/>
      <c r="AB443" s="67"/>
      <c r="AC443" s="67"/>
      <c r="AD443" s="67"/>
      <c r="AE443" s="67"/>
      <c r="AF443" s="67"/>
    </row>
    <row r="444" spans="2:32" ht="15">
      <c r="B444" s="68"/>
      <c r="C444" s="67"/>
      <c r="D444" s="67"/>
      <c r="E444" s="67"/>
      <c r="F444" s="67"/>
      <c r="G444" s="67"/>
      <c r="AA444" s="67"/>
      <c r="AB444" s="67"/>
      <c r="AC444" s="67"/>
      <c r="AD444" s="67"/>
      <c r="AE444" s="67"/>
      <c r="AF444" s="67"/>
    </row>
    <row r="445" spans="2:32" ht="15">
      <c r="B445" s="68"/>
      <c r="C445" s="67"/>
      <c r="D445" s="67"/>
      <c r="E445" s="67"/>
      <c r="F445" s="67"/>
      <c r="G445" s="67"/>
      <c r="AA445" s="67"/>
      <c r="AB445" s="67"/>
      <c r="AC445" s="67"/>
      <c r="AD445" s="67"/>
      <c r="AE445" s="67"/>
      <c r="AF445" s="67"/>
    </row>
    <row r="446" spans="2:32" ht="15">
      <c r="B446" s="68"/>
      <c r="C446" s="67"/>
      <c r="D446" s="67"/>
      <c r="E446" s="67"/>
      <c r="F446" s="67"/>
      <c r="G446" s="67"/>
      <c r="AA446" s="67"/>
      <c r="AB446" s="67"/>
      <c r="AC446" s="67"/>
      <c r="AD446" s="67"/>
      <c r="AE446" s="67"/>
      <c r="AF446" s="67"/>
    </row>
    <row r="447" spans="2:32" ht="15">
      <c r="B447" s="68"/>
      <c r="C447" s="67"/>
      <c r="D447" s="67"/>
      <c r="E447" s="67"/>
      <c r="F447" s="67"/>
      <c r="G447" s="67"/>
      <c r="AA447" s="67"/>
      <c r="AB447" s="67"/>
      <c r="AC447" s="67"/>
      <c r="AD447" s="67"/>
      <c r="AE447" s="67"/>
      <c r="AF447" s="67"/>
    </row>
    <row r="448" spans="2:32" ht="15">
      <c r="B448" s="68"/>
      <c r="C448" s="67"/>
      <c r="D448" s="67"/>
      <c r="E448" s="67"/>
      <c r="F448" s="67"/>
      <c r="G448" s="67"/>
      <c r="AA448" s="67"/>
      <c r="AB448" s="67"/>
      <c r="AC448" s="67"/>
      <c r="AD448" s="67"/>
      <c r="AE448" s="67"/>
      <c r="AF448" s="67"/>
    </row>
    <row r="449" spans="2:32" ht="15">
      <c r="B449" s="68"/>
      <c r="C449" s="67"/>
      <c r="D449" s="67"/>
      <c r="E449" s="67"/>
      <c r="F449" s="67"/>
      <c r="G449" s="67"/>
      <c r="AA449" s="67"/>
      <c r="AB449" s="67"/>
      <c r="AC449" s="67"/>
      <c r="AD449" s="67"/>
      <c r="AE449" s="67"/>
      <c r="AF449" s="67"/>
    </row>
    <row r="450" spans="2:32" ht="15">
      <c r="B450" s="68"/>
      <c r="C450" s="67"/>
      <c r="D450" s="67"/>
      <c r="E450" s="67"/>
      <c r="F450" s="67"/>
      <c r="G450" s="67"/>
      <c r="AA450" s="67"/>
      <c r="AB450" s="67"/>
      <c r="AC450" s="67"/>
      <c r="AD450" s="67"/>
      <c r="AE450" s="67"/>
      <c r="AF450" s="67"/>
    </row>
    <row r="451" spans="2:32" ht="15">
      <c r="B451" s="68"/>
      <c r="C451" s="67"/>
      <c r="D451" s="67"/>
      <c r="E451" s="67"/>
      <c r="F451" s="67"/>
      <c r="G451" s="67"/>
      <c r="AA451" s="67"/>
      <c r="AB451" s="67"/>
      <c r="AC451" s="67"/>
      <c r="AD451" s="67"/>
      <c r="AE451" s="67"/>
      <c r="AF451" s="67"/>
    </row>
    <row r="452" spans="2:32" ht="15">
      <c r="B452" s="68"/>
      <c r="C452" s="67"/>
      <c r="D452" s="67"/>
      <c r="E452" s="67"/>
      <c r="F452" s="67"/>
      <c r="G452" s="67"/>
      <c r="AA452" s="67"/>
      <c r="AB452" s="67"/>
      <c r="AC452" s="67"/>
      <c r="AD452" s="67"/>
      <c r="AE452" s="67"/>
      <c r="AF452" s="67"/>
    </row>
    <row r="453" spans="2:32" ht="15">
      <c r="B453" s="68"/>
      <c r="C453" s="67"/>
      <c r="D453" s="67"/>
      <c r="E453" s="67"/>
      <c r="F453" s="67"/>
      <c r="G453" s="67"/>
      <c r="AA453" s="67"/>
      <c r="AB453" s="67"/>
      <c r="AC453" s="67"/>
      <c r="AD453" s="67"/>
      <c r="AE453" s="67"/>
      <c r="AF453" s="67"/>
    </row>
    <row r="454" spans="2:32" ht="15">
      <c r="B454" s="68"/>
      <c r="C454" s="67"/>
      <c r="D454" s="67"/>
      <c r="E454" s="67"/>
      <c r="F454" s="67"/>
      <c r="G454" s="67"/>
      <c r="AA454" s="67"/>
      <c r="AB454" s="67"/>
      <c r="AC454" s="67"/>
      <c r="AD454" s="67"/>
      <c r="AE454" s="67"/>
      <c r="AF454" s="67"/>
    </row>
    <row r="455" spans="2:32" ht="15">
      <c r="B455" s="68"/>
      <c r="C455" s="67"/>
      <c r="D455" s="67"/>
      <c r="E455" s="67"/>
      <c r="F455" s="67"/>
      <c r="G455" s="67"/>
      <c r="AA455" s="67"/>
      <c r="AB455" s="67"/>
      <c r="AC455" s="67"/>
      <c r="AD455" s="67"/>
      <c r="AE455" s="67"/>
      <c r="AF455" s="67"/>
    </row>
    <row r="456" spans="2:32" ht="15">
      <c r="B456" s="68"/>
      <c r="C456" s="67"/>
      <c r="D456" s="67"/>
      <c r="E456" s="67"/>
      <c r="F456" s="67"/>
      <c r="G456" s="67"/>
      <c r="AA456" s="67"/>
      <c r="AB456" s="67"/>
      <c r="AC456" s="67"/>
      <c r="AD456" s="67"/>
      <c r="AE456" s="67"/>
      <c r="AF456" s="67"/>
    </row>
    <row r="457" spans="2:32" ht="15">
      <c r="B457" s="68"/>
      <c r="C457" s="67"/>
      <c r="D457" s="67"/>
      <c r="E457" s="67"/>
      <c r="F457" s="67"/>
      <c r="G457" s="67"/>
      <c r="AA457" s="67"/>
      <c r="AB457" s="67"/>
      <c r="AC457" s="67"/>
      <c r="AD457" s="67"/>
      <c r="AE457" s="67"/>
      <c r="AF457" s="67"/>
    </row>
    <row r="458" spans="2:32" ht="15">
      <c r="B458" s="68"/>
      <c r="C458" s="67"/>
      <c r="D458" s="67"/>
      <c r="E458" s="67"/>
      <c r="F458" s="67"/>
      <c r="G458" s="67"/>
      <c r="AA458" s="67"/>
      <c r="AB458" s="67"/>
      <c r="AC458" s="67"/>
      <c r="AD458" s="67"/>
      <c r="AE458" s="67"/>
      <c r="AF458" s="67"/>
    </row>
    <row r="459" spans="2:32" ht="15">
      <c r="B459" s="68"/>
      <c r="C459" s="67"/>
      <c r="D459" s="67"/>
      <c r="E459" s="67"/>
      <c r="F459" s="67"/>
      <c r="G459" s="67"/>
      <c r="AA459" s="67"/>
      <c r="AB459" s="67"/>
      <c r="AC459" s="67"/>
      <c r="AD459" s="67"/>
      <c r="AE459" s="67"/>
      <c r="AF459" s="67"/>
    </row>
    <row r="460" spans="2:32" ht="15">
      <c r="B460" s="68"/>
      <c r="C460" s="67"/>
      <c r="D460" s="67"/>
      <c r="E460" s="67"/>
      <c r="F460" s="67"/>
      <c r="G460" s="67"/>
      <c r="AA460" s="67"/>
      <c r="AB460" s="67"/>
      <c r="AC460" s="67"/>
      <c r="AD460" s="67"/>
      <c r="AE460" s="67"/>
      <c r="AF460" s="67"/>
    </row>
    <row r="461" spans="2:32" ht="15">
      <c r="B461" s="68"/>
      <c r="C461" s="67"/>
      <c r="D461" s="67"/>
      <c r="E461" s="67"/>
      <c r="F461" s="67"/>
      <c r="G461" s="67"/>
      <c r="AA461" s="67"/>
      <c r="AB461" s="67"/>
      <c r="AC461" s="67"/>
      <c r="AD461" s="67"/>
      <c r="AE461" s="67"/>
      <c r="AF461" s="67"/>
    </row>
    <row r="462" spans="2:32" ht="15">
      <c r="B462" s="68"/>
      <c r="C462" s="67"/>
      <c r="D462" s="67"/>
      <c r="E462" s="67"/>
      <c r="F462" s="67"/>
      <c r="G462" s="67"/>
      <c r="AA462" s="67"/>
      <c r="AB462" s="67"/>
      <c r="AC462" s="67"/>
      <c r="AD462" s="67"/>
      <c r="AE462" s="67"/>
      <c r="AF462" s="67"/>
    </row>
    <row r="463" spans="2:32" ht="15">
      <c r="B463" s="68"/>
      <c r="C463" s="67"/>
      <c r="D463" s="67"/>
      <c r="E463" s="67"/>
      <c r="F463" s="67"/>
      <c r="G463" s="67"/>
      <c r="AA463" s="67"/>
      <c r="AB463" s="67"/>
      <c r="AC463" s="67"/>
      <c r="AD463" s="67"/>
      <c r="AE463" s="67"/>
      <c r="AF463" s="67"/>
    </row>
    <row r="464" spans="2:32" ht="15">
      <c r="B464" s="68"/>
      <c r="C464" s="67"/>
      <c r="D464" s="67"/>
      <c r="E464" s="67"/>
      <c r="F464" s="67"/>
      <c r="G464" s="67"/>
      <c r="AA464" s="67"/>
      <c r="AB464" s="67"/>
      <c r="AC464" s="67"/>
      <c r="AD464" s="67"/>
      <c r="AE464" s="67"/>
      <c r="AF464" s="67"/>
    </row>
    <row r="465" spans="2:32" ht="15">
      <c r="B465" s="68"/>
      <c r="C465" s="67"/>
      <c r="D465" s="67"/>
      <c r="E465" s="67"/>
      <c r="F465" s="67"/>
      <c r="G465" s="67"/>
      <c r="AA465" s="67"/>
      <c r="AB465" s="67"/>
      <c r="AC465" s="67"/>
      <c r="AD465" s="67"/>
      <c r="AE465" s="67"/>
      <c r="AF465" s="67"/>
    </row>
    <row r="466" spans="2:32" ht="15">
      <c r="B466" s="68"/>
      <c r="C466" s="67"/>
      <c r="D466" s="67"/>
      <c r="E466" s="67"/>
      <c r="F466" s="67"/>
      <c r="G466" s="67"/>
      <c r="AA466" s="67"/>
      <c r="AB466" s="67"/>
      <c r="AC466" s="67"/>
      <c r="AD466" s="67"/>
      <c r="AE466" s="67"/>
      <c r="AF466" s="67"/>
    </row>
    <row r="467" spans="2:32" ht="15">
      <c r="B467" s="68"/>
      <c r="C467" s="67"/>
      <c r="D467" s="67"/>
      <c r="E467" s="67"/>
      <c r="F467" s="67"/>
      <c r="G467" s="67"/>
      <c r="AA467" s="67"/>
      <c r="AB467" s="67"/>
      <c r="AC467" s="67"/>
      <c r="AD467" s="67"/>
      <c r="AE467" s="67"/>
      <c r="AF467" s="67"/>
    </row>
    <row r="468" spans="2:32" ht="15">
      <c r="B468" s="68"/>
      <c r="C468" s="67"/>
      <c r="D468" s="67"/>
      <c r="E468" s="67"/>
      <c r="F468" s="67"/>
      <c r="G468" s="67"/>
      <c r="AA468" s="67"/>
      <c r="AB468" s="67"/>
      <c r="AC468" s="67"/>
      <c r="AD468" s="67"/>
      <c r="AE468" s="67"/>
      <c r="AF468" s="67"/>
    </row>
    <row r="469" spans="2:32" ht="15">
      <c r="B469" s="68"/>
      <c r="C469" s="67"/>
      <c r="D469" s="67"/>
      <c r="E469" s="67"/>
      <c r="F469" s="67"/>
      <c r="G469" s="67"/>
      <c r="AA469" s="67"/>
      <c r="AB469" s="67"/>
      <c r="AC469" s="67"/>
      <c r="AD469" s="67"/>
      <c r="AE469" s="67"/>
      <c r="AF469" s="67"/>
    </row>
    <row r="470" spans="2:32" ht="15">
      <c r="B470" s="68"/>
      <c r="C470" s="67"/>
      <c r="D470" s="67"/>
      <c r="E470" s="67"/>
      <c r="F470" s="67"/>
      <c r="G470" s="67"/>
      <c r="AA470" s="67"/>
      <c r="AB470" s="67"/>
      <c r="AC470" s="67"/>
      <c r="AD470" s="67"/>
      <c r="AE470" s="67"/>
      <c r="AF470" s="67"/>
    </row>
    <row r="471" spans="2:32" ht="15">
      <c r="B471" s="68"/>
      <c r="C471" s="67"/>
      <c r="D471" s="67"/>
      <c r="E471" s="67"/>
      <c r="F471" s="67"/>
      <c r="G471" s="67"/>
      <c r="AA471" s="67"/>
      <c r="AB471" s="67"/>
      <c r="AC471" s="67"/>
      <c r="AD471" s="67"/>
      <c r="AE471" s="67"/>
      <c r="AF471" s="67"/>
    </row>
    <row r="472" spans="2:32" ht="15">
      <c r="B472" s="68"/>
      <c r="C472" s="67"/>
      <c r="D472" s="67"/>
      <c r="E472" s="67"/>
      <c r="F472" s="67"/>
      <c r="G472" s="67"/>
      <c r="AA472" s="67"/>
      <c r="AB472" s="67"/>
      <c r="AC472" s="67"/>
      <c r="AD472" s="67"/>
      <c r="AE472" s="67"/>
      <c r="AF472" s="67"/>
    </row>
    <row r="473" spans="2:32" ht="15">
      <c r="B473" s="68"/>
      <c r="C473" s="67"/>
      <c r="D473" s="67"/>
      <c r="E473" s="67"/>
      <c r="F473" s="67"/>
      <c r="G473" s="67"/>
      <c r="AA473" s="67"/>
      <c r="AB473" s="67"/>
      <c r="AC473" s="67"/>
      <c r="AD473" s="67"/>
      <c r="AE473" s="67"/>
      <c r="AF473" s="67"/>
    </row>
    <row r="474" spans="2:32" ht="15">
      <c r="B474" s="68"/>
      <c r="C474" s="67"/>
      <c r="D474" s="67"/>
      <c r="E474" s="67"/>
      <c r="F474" s="67"/>
      <c r="G474" s="67"/>
      <c r="AA474" s="67"/>
      <c r="AB474" s="67"/>
      <c r="AC474" s="67"/>
      <c r="AD474" s="67"/>
      <c r="AE474" s="67"/>
      <c r="AF474" s="67"/>
    </row>
    <row r="475" spans="2:32" ht="15">
      <c r="B475" s="68"/>
      <c r="C475" s="67"/>
      <c r="D475" s="67"/>
      <c r="E475" s="67"/>
      <c r="F475" s="67"/>
      <c r="G475" s="67"/>
      <c r="AA475" s="67"/>
      <c r="AB475" s="67"/>
      <c r="AC475" s="67"/>
      <c r="AD475" s="67"/>
      <c r="AE475" s="67"/>
      <c r="AF475" s="67"/>
    </row>
    <row r="476" spans="2:32" ht="15">
      <c r="B476" s="68"/>
      <c r="C476" s="67"/>
      <c r="D476" s="67"/>
      <c r="E476" s="67"/>
      <c r="F476" s="67"/>
      <c r="G476" s="67"/>
      <c r="AA476" s="67"/>
      <c r="AB476" s="67"/>
      <c r="AC476" s="67"/>
      <c r="AD476" s="67"/>
      <c r="AE476" s="67"/>
      <c r="AF476" s="67"/>
    </row>
    <row r="477" spans="2:32" ht="15">
      <c r="B477" s="68"/>
      <c r="C477" s="67"/>
      <c r="D477" s="67"/>
      <c r="E477" s="67"/>
      <c r="F477" s="67"/>
      <c r="G477" s="67"/>
      <c r="AA477" s="67"/>
      <c r="AB477" s="67"/>
      <c r="AC477" s="67"/>
      <c r="AD477" s="67"/>
      <c r="AE477" s="67"/>
      <c r="AF477" s="67"/>
    </row>
    <row r="478" spans="2:32" ht="15">
      <c r="B478" s="68"/>
      <c r="C478" s="67"/>
      <c r="D478" s="67"/>
      <c r="E478" s="67"/>
      <c r="F478" s="67"/>
      <c r="G478" s="67"/>
      <c r="AA478" s="67"/>
      <c r="AB478" s="67"/>
      <c r="AC478" s="67"/>
      <c r="AD478" s="67"/>
      <c r="AE478" s="67"/>
      <c r="AF478" s="67"/>
    </row>
    <row r="479" spans="2:32" ht="15">
      <c r="B479" s="68"/>
      <c r="C479" s="67"/>
      <c r="D479" s="67"/>
      <c r="E479" s="67"/>
      <c r="F479" s="67"/>
      <c r="G479" s="67"/>
      <c r="AA479" s="67"/>
      <c r="AB479" s="67"/>
      <c r="AC479" s="67"/>
      <c r="AD479" s="67"/>
      <c r="AE479" s="67"/>
      <c r="AF479" s="67"/>
    </row>
    <row r="480" spans="2:32" ht="15">
      <c r="B480" s="68"/>
      <c r="C480" s="67"/>
      <c r="D480" s="67"/>
      <c r="E480" s="67"/>
      <c r="F480" s="67"/>
      <c r="G480" s="67"/>
      <c r="AA480" s="67"/>
      <c r="AB480" s="67"/>
      <c r="AC480" s="67"/>
      <c r="AD480" s="67"/>
      <c r="AE480" s="67"/>
      <c r="AF480" s="67"/>
    </row>
    <row r="481" spans="2:32" ht="15">
      <c r="B481" s="68"/>
      <c r="C481" s="67"/>
      <c r="D481" s="67"/>
      <c r="E481" s="67"/>
      <c r="F481" s="67"/>
      <c r="G481" s="67"/>
      <c r="AA481" s="67"/>
      <c r="AB481" s="67"/>
      <c r="AC481" s="67"/>
      <c r="AD481" s="67"/>
      <c r="AE481" s="67"/>
      <c r="AF481" s="67"/>
    </row>
    <row r="482" spans="2:32" ht="15">
      <c r="B482" s="68"/>
      <c r="C482" s="67"/>
      <c r="D482" s="67"/>
      <c r="E482" s="67"/>
      <c r="F482" s="67"/>
      <c r="G482" s="67"/>
      <c r="AA482" s="67"/>
      <c r="AB482" s="67"/>
      <c r="AC482" s="67"/>
      <c r="AD482" s="67"/>
      <c r="AE482" s="67"/>
      <c r="AF482" s="67"/>
    </row>
    <row r="483" spans="2:32" ht="15">
      <c r="B483" s="68"/>
      <c r="C483" s="67"/>
      <c r="D483" s="67"/>
      <c r="E483" s="67"/>
      <c r="F483" s="67"/>
      <c r="G483" s="67"/>
      <c r="AA483" s="67"/>
      <c r="AB483" s="67"/>
      <c r="AC483" s="67"/>
      <c r="AD483" s="67"/>
      <c r="AE483" s="67"/>
      <c r="AF483" s="67"/>
    </row>
    <row r="484" spans="2:32" ht="15">
      <c r="B484" s="68"/>
      <c r="C484" s="67"/>
      <c r="D484" s="67"/>
      <c r="E484" s="67"/>
      <c r="F484" s="67"/>
      <c r="G484" s="67"/>
      <c r="AA484" s="67"/>
      <c r="AB484" s="67"/>
      <c r="AC484" s="67"/>
      <c r="AD484" s="67"/>
      <c r="AE484" s="67"/>
      <c r="AF484" s="67"/>
    </row>
    <row r="485" spans="2:32" ht="15">
      <c r="B485" s="68"/>
      <c r="C485" s="67"/>
      <c r="D485" s="67"/>
      <c r="E485" s="67"/>
      <c r="F485" s="67"/>
      <c r="G485" s="67"/>
      <c r="AA485" s="67"/>
      <c r="AB485" s="67"/>
      <c r="AC485" s="67"/>
      <c r="AD485" s="67"/>
      <c r="AE485" s="67"/>
      <c r="AF485" s="67"/>
    </row>
    <row r="486" spans="2:32" ht="15">
      <c r="B486" s="68"/>
      <c r="C486" s="67"/>
      <c r="D486" s="67"/>
      <c r="E486" s="67"/>
      <c r="F486" s="67"/>
      <c r="G486" s="67"/>
      <c r="AA486" s="67"/>
      <c r="AB486" s="67"/>
      <c r="AC486" s="67"/>
      <c r="AD486" s="67"/>
      <c r="AE486" s="67"/>
      <c r="AF486" s="67"/>
    </row>
    <row r="487" spans="2:32" ht="15">
      <c r="B487" s="68"/>
      <c r="C487" s="67"/>
      <c r="D487" s="67"/>
      <c r="E487" s="67"/>
      <c r="F487" s="67"/>
      <c r="G487" s="67"/>
      <c r="AA487" s="67"/>
      <c r="AB487" s="67"/>
      <c r="AC487" s="67"/>
      <c r="AD487" s="67"/>
      <c r="AE487" s="67"/>
      <c r="AF487" s="67"/>
    </row>
    <row r="488" spans="2:32" ht="15">
      <c r="B488" s="68"/>
      <c r="C488" s="67"/>
      <c r="D488" s="67"/>
      <c r="E488" s="67"/>
      <c r="F488" s="67"/>
      <c r="G488" s="67"/>
      <c r="AA488" s="67"/>
      <c r="AB488" s="67"/>
      <c r="AC488" s="67"/>
      <c r="AD488" s="67"/>
      <c r="AE488" s="67"/>
      <c r="AF488" s="67"/>
    </row>
    <row r="489" spans="2:32" ht="15">
      <c r="B489" s="68"/>
      <c r="C489" s="67"/>
      <c r="D489" s="67"/>
      <c r="E489" s="67"/>
      <c r="F489" s="67"/>
      <c r="G489" s="67"/>
      <c r="AA489" s="67"/>
      <c r="AB489" s="67"/>
      <c r="AC489" s="67"/>
      <c r="AD489" s="67"/>
      <c r="AE489" s="67"/>
      <c r="AF489" s="67"/>
    </row>
    <row r="490" spans="2:32" ht="15">
      <c r="B490" s="68"/>
      <c r="C490" s="67"/>
      <c r="D490" s="67"/>
      <c r="E490" s="67"/>
      <c r="F490" s="67"/>
      <c r="G490" s="67"/>
      <c r="AA490" s="67"/>
      <c r="AB490" s="67"/>
      <c r="AC490" s="67"/>
      <c r="AD490" s="67"/>
      <c r="AE490" s="67"/>
      <c r="AF490" s="67"/>
    </row>
    <row r="491" spans="2:32" ht="15">
      <c r="B491" s="68"/>
      <c r="C491" s="67"/>
      <c r="D491" s="67"/>
      <c r="E491" s="67"/>
      <c r="F491" s="67"/>
      <c r="G491" s="67"/>
      <c r="AA491" s="67"/>
      <c r="AB491" s="67"/>
      <c r="AC491" s="67"/>
      <c r="AD491" s="67"/>
      <c r="AE491" s="67"/>
      <c r="AF491" s="67"/>
    </row>
    <row r="492" spans="2:32" ht="15">
      <c r="B492" s="68"/>
      <c r="C492" s="67"/>
      <c r="D492" s="67"/>
      <c r="E492" s="67"/>
      <c r="F492" s="67"/>
      <c r="G492" s="67"/>
      <c r="AA492" s="67"/>
      <c r="AB492" s="67"/>
      <c r="AC492" s="67"/>
      <c r="AD492" s="67"/>
      <c r="AE492" s="67"/>
      <c r="AF492" s="67"/>
    </row>
    <row r="493" spans="2:32" ht="15">
      <c r="B493" s="68"/>
      <c r="C493" s="67"/>
      <c r="D493" s="67"/>
      <c r="E493" s="67"/>
      <c r="F493" s="67"/>
      <c r="G493" s="67"/>
      <c r="AA493" s="67"/>
      <c r="AB493" s="67"/>
      <c r="AC493" s="67"/>
      <c r="AD493" s="67"/>
      <c r="AE493" s="67"/>
      <c r="AF493" s="67"/>
    </row>
    <row r="494" spans="2:32" ht="15">
      <c r="B494" s="68"/>
      <c r="C494" s="67"/>
      <c r="D494" s="67"/>
      <c r="E494" s="67"/>
      <c r="F494" s="67"/>
      <c r="G494" s="67"/>
      <c r="AA494" s="67"/>
      <c r="AB494" s="67"/>
      <c r="AC494" s="67"/>
      <c r="AD494" s="67"/>
      <c r="AE494" s="67"/>
      <c r="AF494" s="67"/>
    </row>
    <row r="495" spans="2:32" ht="15">
      <c r="B495" s="68"/>
      <c r="C495" s="67"/>
      <c r="D495" s="67"/>
      <c r="E495" s="67"/>
      <c r="F495" s="67"/>
      <c r="G495" s="67"/>
      <c r="AA495" s="67"/>
      <c r="AB495" s="67"/>
      <c r="AC495" s="67"/>
      <c r="AD495" s="67"/>
      <c r="AE495" s="67"/>
      <c r="AF495" s="67"/>
    </row>
    <row r="496" spans="2:32" ht="15">
      <c r="B496" s="68"/>
      <c r="C496" s="67"/>
      <c r="D496" s="67"/>
      <c r="E496" s="67"/>
      <c r="F496" s="67"/>
      <c r="G496" s="67"/>
      <c r="AA496" s="67"/>
      <c r="AB496" s="67"/>
      <c r="AC496" s="67"/>
      <c r="AD496" s="67"/>
      <c r="AE496" s="67"/>
      <c r="AF496" s="67"/>
    </row>
    <row r="497" spans="2:32" ht="15">
      <c r="B497" s="68"/>
      <c r="C497" s="67"/>
      <c r="D497" s="67"/>
      <c r="E497" s="67"/>
      <c r="F497" s="67"/>
      <c r="G497" s="67"/>
      <c r="AA497" s="67"/>
      <c r="AB497" s="67"/>
      <c r="AC497" s="67"/>
      <c r="AD497" s="67"/>
      <c r="AE497" s="67"/>
      <c r="AF497" s="67"/>
    </row>
    <row r="498" spans="2:32" ht="15">
      <c r="B498" s="68"/>
      <c r="C498" s="67"/>
      <c r="D498" s="67"/>
      <c r="E498" s="67"/>
      <c r="F498" s="67"/>
      <c r="G498" s="67"/>
      <c r="AA498" s="67"/>
      <c r="AB498" s="67"/>
      <c r="AC498" s="67"/>
      <c r="AD498" s="67"/>
      <c r="AE498" s="67"/>
      <c r="AF498" s="67"/>
    </row>
    <row r="499" spans="2:32" ht="15">
      <c r="B499" s="68"/>
      <c r="C499" s="67"/>
      <c r="D499" s="67"/>
      <c r="E499" s="67"/>
      <c r="F499" s="67"/>
      <c r="G499" s="67"/>
      <c r="AA499" s="67"/>
      <c r="AB499" s="67"/>
      <c r="AC499" s="67"/>
      <c r="AD499" s="67"/>
      <c r="AE499" s="67"/>
      <c r="AF499" s="67"/>
    </row>
    <row r="500" spans="2:32" ht="15">
      <c r="B500" s="68"/>
      <c r="C500" s="67"/>
      <c r="D500" s="67"/>
      <c r="E500" s="67"/>
      <c r="F500" s="67"/>
      <c r="G500" s="67"/>
      <c r="AA500" s="67"/>
      <c r="AB500" s="67"/>
      <c r="AC500" s="67"/>
      <c r="AD500" s="67"/>
      <c r="AE500" s="67"/>
      <c r="AF500" s="67"/>
    </row>
    <row r="501" spans="2:32" ht="15">
      <c r="B501" s="68"/>
      <c r="C501" s="67"/>
      <c r="D501" s="67"/>
      <c r="E501" s="67"/>
      <c r="F501" s="67"/>
      <c r="G501" s="67"/>
      <c r="AA501" s="67"/>
      <c r="AB501" s="67"/>
      <c r="AC501" s="67"/>
      <c r="AD501" s="67"/>
      <c r="AE501" s="67"/>
      <c r="AF501" s="67"/>
    </row>
    <row r="502" spans="2:32" ht="15">
      <c r="B502" s="68"/>
      <c r="C502" s="67"/>
      <c r="D502" s="67"/>
      <c r="E502" s="67"/>
      <c r="F502" s="67"/>
      <c r="G502" s="67"/>
      <c r="AA502" s="67"/>
      <c r="AB502" s="67"/>
      <c r="AC502" s="67"/>
      <c r="AD502" s="67"/>
      <c r="AE502" s="67"/>
      <c r="AF502" s="67"/>
    </row>
    <row r="503" spans="2:32" ht="15">
      <c r="B503" s="68"/>
      <c r="C503" s="67"/>
      <c r="D503" s="67"/>
      <c r="E503" s="67"/>
      <c r="F503" s="67"/>
      <c r="G503" s="67"/>
      <c r="AA503" s="67"/>
      <c r="AB503" s="67"/>
      <c r="AC503" s="67"/>
      <c r="AD503" s="67"/>
      <c r="AE503" s="67"/>
      <c r="AF503" s="67"/>
    </row>
    <row r="504" spans="2:32" ht="15">
      <c r="B504" s="68"/>
      <c r="C504" s="67"/>
      <c r="D504" s="67"/>
      <c r="E504" s="67"/>
      <c r="F504" s="67"/>
      <c r="G504" s="67"/>
      <c r="AA504" s="67"/>
      <c r="AB504" s="67"/>
      <c r="AC504" s="67"/>
      <c r="AD504" s="67"/>
      <c r="AE504" s="67"/>
      <c r="AF504" s="67"/>
    </row>
    <row r="505" spans="2:32" ht="15">
      <c r="B505" s="68"/>
      <c r="C505" s="67"/>
      <c r="D505" s="67"/>
      <c r="E505" s="67"/>
      <c r="F505" s="67"/>
      <c r="G505" s="67"/>
      <c r="AA505" s="67"/>
      <c r="AB505" s="67"/>
      <c r="AC505" s="67"/>
      <c r="AD505" s="67"/>
      <c r="AE505" s="67"/>
      <c r="AF505" s="67"/>
    </row>
    <row r="506" spans="2:32" ht="15">
      <c r="B506" s="68"/>
      <c r="C506" s="67"/>
      <c r="D506" s="67"/>
      <c r="E506" s="67"/>
      <c r="F506" s="67"/>
      <c r="G506" s="67"/>
      <c r="AA506" s="67"/>
      <c r="AB506" s="67"/>
      <c r="AC506" s="67"/>
      <c r="AD506" s="67"/>
      <c r="AE506" s="67"/>
      <c r="AF506" s="67"/>
    </row>
    <row r="507" spans="2:32" ht="15">
      <c r="B507" s="68"/>
      <c r="C507" s="67"/>
      <c r="D507" s="67"/>
      <c r="E507" s="67"/>
      <c r="F507" s="67"/>
      <c r="G507" s="67"/>
      <c r="AA507" s="67"/>
      <c r="AB507" s="67"/>
      <c r="AC507" s="67"/>
      <c r="AD507" s="67"/>
      <c r="AE507" s="67"/>
      <c r="AF507" s="67"/>
    </row>
    <row r="508" spans="2:32" ht="15">
      <c r="B508" s="68"/>
      <c r="C508" s="67"/>
      <c r="D508" s="67"/>
      <c r="E508" s="67"/>
      <c r="F508" s="67"/>
      <c r="G508" s="67"/>
      <c r="AA508" s="67"/>
      <c r="AB508" s="67"/>
      <c r="AC508" s="67"/>
      <c r="AD508" s="67"/>
      <c r="AE508" s="67"/>
      <c r="AF508" s="67"/>
    </row>
    <row r="509" spans="2:32" ht="15">
      <c r="B509" s="68"/>
      <c r="C509" s="67"/>
      <c r="D509" s="67"/>
      <c r="E509" s="67"/>
      <c r="F509" s="67"/>
      <c r="G509" s="67"/>
      <c r="AA509" s="67"/>
      <c r="AB509" s="67"/>
      <c r="AC509" s="67"/>
      <c r="AD509" s="67"/>
      <c r="AE509" s="67"/>
      <c r="AF509" s="67"/>
    </row>
    <row r="510" spans="2:32" ht="15">
      <c r="B510" s="68"/>
      <c r="C510" s="67"/>
      <c r="D510" s="67"/>
      <c r="E510" s="67"/>
      <c r="F510" s="67"/>
      <c r="G510" s="67"/>
      <c r="AA510" s="67"/>
      <c r="AB510" s="67"/>
      <c r="AC510" s="67"/>
      <c r="AD510" s="67"/>
      <c r="AE510" s="67"/>
      <c r="AF510" s="67"/>
    </row>
    <row r="511" spans="2:32" ht="15">
      <c r="B511" s="68"/>
      <c r="C511" s="67"/>
      <c r="D511" s="67"/>
      <c r="E511" s="67"/>
      <c r="F511" s="67"/>
      <c r="G511" s="67"/>
      <c r="AA511" s="67"/>
      <c r="AB511" s="67"/>
      <c r="AC511" s="67"/>
      <c r="AD511" s="67"/>
      <c r="AE511" s="67"/>
      <c r="AF511" s="67"/>
    </row>
    <row r="512" spans="2:32" ht="15">
      <c r="B512" s="68"/>
      <c r="C512" s="67"/>
      <c r="D512" s="67"/>
      <c r="E512" s="67"/>
      <c r="F512" s="67"/>
      <c r="G512" s="67"/>
      <c r="AA512" s="67"/>
      <c r="AB512" s="67"/>
      <c r="AC512" s="67"/>
      <c r="AD512" s="67"/>
      <c r="AE512" s="67"/>
      <c r="AF512" s="67"/>
    </row>
    <row r="513" spans="2:32" ht="15">
      <c r="B513" s="68"/>
      <c r="C513" s="67"/>
      <c r="D513" s="67"/>
      <c r="E513" s="67"/>
      <c r="F513" s="67"/>
      <c r="G513" s="67"/>
      <c r="AA513" s="67"/>
      <c r="AB513" s="67"/>
      <c r="AC513" s="67"/>
      <c r="AD513" s="67"/>
      <c r="AE513" s="67"/>
      <c r="AF513" s="67"/>
    </row>
    <row r="514" spans="2:32" ht="15">
      <c r="B514" s="68"/>
      <c r="C514" s="67"/>
      <c r="D514" s="67"/>
      <c r="E514" s="67"/>
      <c r="F514" s="67"/>
      <c r="G514" s="67"/>
      <c r="AA514" s="67"/>
      <c r="AB514" s="67"/>
      <c r="AC514" s="67"/>
      <c r="AD514" s="67"/>
      <c r="AE514" s="67"/>
      <c r="AF514" s="67"/>
    </row>
    <row r="515" spans="2:32" ht="15">
      <c r="B515" s="68"/>
      <c r="C515" s="67"/>
      <c r="D515" s="67"/>
      <c r="E515" s="67"/>
      <c r="F515" s="67"/>
      <c r="G515" s="67"/>
      <c r="AA515" s="67"/>
      <c r="AB515" s="67"/>
      <c r="AC515" s="67"/>
      <c r="AD515" s="67"/>
      <c r="AE515" s="67"/>
      <c r="AF515" s="67"/>
    </row>
    <row r="516" spans="2:32" ht="15">
      <c r="B516" s="68"/>
      <c r="C516" s="67"/>
      <c r="D516" s="67"/>
      <c r="E516" s="67"/>
      <c r="F516" s="67"/>
      <c r="G516" s="67"/>
      <c r="AA516" s="67"/>
      <c r="AB516" s="67"/>
      <c r="AC516" s="67"/>
      <c r="AD516" s="67"/>
      <c r="AE516" s="67"/>
      <c r="AF516" s="67"/>
    </row>
    <row r="517" spans="2:32" ht="15">
      <c r="B517" s="68"/>
      <c r="C517" s="67"/>
      <c r="D517" s="67"/>
      <c r="E517" s="67"/>
      <c r="F517" s="67"/>
      <c r="G517" s="67"/>
      <c r="AA517" s="67"/>
      <c r="AB517" s="67"/>
      <c r="AC517" s="67"/>
      <c r="AD517" s="67"/>
      <c r="AE517" s="67"/>
      <c r="AF517" s="67"/>
    </row>
    <row r="518" spans="2:32" ht="15">
      <c r="B518" s="68"/>
      <c r="C518" s="67"/>
      <c r="D518" s="67"/>
      <c r="E518" s="67"/>
      <c r="F518" s="67"/>
      <c r="G518" s="67"/>
      <c r="AA518" s="67"/>
      <c r="AB518" s="67"/>
      <c r="AC518" s="67"/>
      <c r="AD518" s="67"/>
      <c r="AE518" s="67"/>
      <c r="AF518" s="67"/>
    </row>
    <row r="519" spans="2:32" ht="15">
      <c r="B519" s="68"/>
      <c r="C519" s="67"/>
      <c r="D519" s="67"/>
      <c r="E519" s="67"/>
      <c r="F519" s="67"/>
      <c r="G519" s="67"/>
      <c r="AA519" s="67"/>
      <c r="AB519" s="67"/>
      <c r="AC519" s="67"/>
      <c r="AD519" s="67"/>
      <c r="AE519" s="67"/>
      <c r="AF519" s="67"/>
    </row>
    <row r="520" spans="2:32" ht="15">
      <c r="B520" s="68"/>
      <c r="C520" s="67"/>
      <c r="D520" s="67"/>
      <c r="E520" s="67"/>
      <c r="F520" s="67"/>
      <c r="G520" s="67"/>
      <c r="AA520" s="67"/>
      <c r="AB520" s="67"/>
      <c r="AC520" s="67"/>
      <c r="AD520" s="67"/>
      <c r="AE520" s="67"/>
      <c r="AF520" s="67"/>
    </row>
    <row r="521" spans="2:32" ht="15">
      <c r="B521" s="68"/>
      <c r="C521" s="67"/>
      <c r="D521" s="67"/>
      <c r="E521" s="67"/>
      <c r="F521" s="67"/>
      <c r="G521" s="67"/>
      <c r="AA521" s="67"/>
      <c r="AB521" s="67"/>
      <c r="AC521" s="67"/>
      <c r="AD521" s="67"/>
      <c r="AE521" s="67"/>
      <c r="AF521" s="67"/>
    </row>
    <row r="522" spans="2:32" ht="15">
      <c r="B522" s="68"/>
      <c r="C522" s="67"/>
      <c r="D522" s="67"/>
      <c r="E522" s="67"/>
      <c r="F522" s="67"/>
      <c r="G522" s="67"/>
      <c r="AA522" s="67"/>
      <c r="AB522" s="67"/>
      <c r="AC522" s="67"/>
      <c r="AD522" s="67"/>
      <c r="AE522" s="67"/>
      <c r="AF522" s="67"/>
    </row>
    <row r="523" spans="2:32" ht="15">
      <c r="B523" s="68"/>
      <c r="C523" s="67"/>
      <c r="D523" s="67"/>
      <c r="E523" s="67"/>
      <c r="F523" s="67"/>
      <c r="G523" s="67"/>
      <c r="AA523" s="67"/>
      <c r="AB523" s="67"/>
      <c r="AC523" s="67"/>
      <c r="AD523" s="67"/>
      <c r="AE523" s="67"/>
      <c r="AF523" s="67"/>
    </row>
    <row r="524" spans="2:32" ht="15">
      <c r="B524" s="68"/>
      <c r="C524" s="67"/>
      <c r="D524" s="67"/>
      <c r="E524" s="67"/>
      <c r="F524" s="67"/>
      <c r="G524" s="67"/>
      <c r="AA524" s="67"/>
      <c r="AB524" s="67"/>
      <c r="AC524" s="67"/>
      <c r="AD524" s="67"/>
      <c r="AE524" s="67"/>
      <c r="AF524" s="67"/>
    </row>
    <row r="525" spans="2:32" ht="15">
      <c r="B525" s="68"/>
      <c r="C525" s="67"/>
      <c r="D525" s="67"/>
      <c r="E525" s="67"/>
      <c r="F525" s="67"/>
      <c r="G525" s="67"/>
      <c r="AA525" s="67"/>
      <c r="AB525" s="67"/>
      <c r="AC525" s="67"/>
      <c r="AD525" s="67"/>
      <c r="AE525" s="67"/>
      <c r="AF525" s="67"/>
    </row>
    <row r="526" spans="2:32" ht="15">
      <c r="B526" s="68"/>
      <c r="C526" s="67"/>
      <c r="D526" s="67"/>
      <c r="E526" s="67"/>
      <c r="F526" s="67"/>
      <c r="G526" s="67"/>
      <c r="AA526" s="67"/>
      <c r="AB526" s="67"/>
      <c r="AC526" s="67"/>
      <c r="AD526" s="67"/>
      <c r="AE526" s="67"/>
      <c r="AF526" s="67"/>
    </row>
    <row r="527" spans="2:32" ht="15">
      <c r="B527" s="68"/>
      <c r="C527" s="67"/>
      <c r="D527" s="67"/>
      <c r="E527" s="67"/>
      <c r="F527" s="67"/>
      <c r="G527" s="67"/>
      <c r="AA527" s="67"/>
      <c r="AB527" s="67"/>
      <c r="AC527" s="67"/>
      <c r="AD527" s="67"/>
      <c r="AE527" s="67"/>
      <c r="AF527" s="67"/>
    </row>
    <row r="528" spans="2:32" ht="15">
      <c r="B528" s="68"/>
      <c r="C528" s="67"/>
      <c r="D528" s="67"/>
      <c r="E528" s="67"/>
      <c r="F528" s="67"/>
      <c r="G528" s="67"/>
      <c r="AA528" s="67"/>
      <c r="AB528" s="67"/>
      <c r="AC528" s="67"/>
      <c r="AD528" s="67"/>
      <c r="AE528" s="67"/>
      <c r="AF528" s="67"/>
    </row>
    <row r="529" spans="2:32" ht="15">
      <c r="B529" s="68"/>
      <c r="C529" s="67"/>
      <c r="D529" s="67"/>
      <c r="E529" s="67"/>
      <c r="F529" s="67"/>
      <c r="G529" s="67"/>
      <c r="AA529" s="67"/>
      <c r="AB529" s="67"/>
      <c r="AC529" s="67"/>
      <c r="AD529" s="67"/>
      <c r="AE529" s="67"/>
      <c r="AF529" s="67"/>
    </row>
    <row r="530" spans="2:32" ht="15">
      <c r="B530" s="68"/>
      <c r="C530" s="67"/>
      <c r="D530" s="67"/>
      <c r="E530" s="67"/>
      <c r="F530" s="67"/>
      <c r="G530" s="67"/>
      <c r="AA530" s="67"/>
      <c r="AB530" s="67"/>
      <c r="AC530" s="67"/>
      <c r="AD530" s="67"/>
      <c r="AE530" s="67"/>
      <c r="AF530" s="67"/>
    </row>
    <row r="531" spans="2:32" ht="15">
      <c r="B531" s="68"/>
      <c r="C531" s="67"/>
      <c r="D531" s="67"/>
      <c r="E531" s="67"/>
      <c r="F531" s="67"/>
      <c r="G531" s="67"/>
      <c r="AA531" s="67"/>
      <c r="AB531" s="67"/>
      <c r="AC531" s="67"/>
      <c r="AD531" s="67"/>
      <c r="AE531" s="67"/>
      <c r="AF531" s="67"/>
    </row>
    <row r="532" spans="2:32" ht="15">
      <c r="B532" s="68"/>
      <c r="C532" s="67"/>
      <c r="D532" s="67"/>
      <c r="E532" s="67"/>
      <c r="F532" s="67"/>
      <c r="G532" s="67"/>
      <c r="AA532" s="67"/>
      <c r="AB532" s="67"/>
      <c r="AC532" s="67"/>
      <c r="AD532" s="67"/>
      <c r="AE532" s="67"/>
      <c r="AF532" s="67"/>
    </row>
    <row r="533" spans="2:32" ht="15">
      <c r="B533" s="68"/>
      <c r="C533" s="67"/>
      <c r="D533" s="67"/>
      <c r="E533" s="67"/>
      <c r="F533" s="67"/>
      <c r="G533" s="67"/>
      <c r="AA533" s="67"/>
      <c r="AB533" s="67"/>
      <c r="AC533" s="67"/>
      <c r="AD533" s="67"/>
      <c r="AE533" s="67"/>
      <c r="AF533" s="67"/>
    </row>
    <row r="534" spans="2:32" ht="15">
      <c r="B534" s="68"/>
      <c r="C534" s="67"/>
      <c r="D534" s="67"/>
      <c r="E534" s="67"/>
      <c r="F534" s="67"/>
      <c r="G534" s="67"/>
      <c r="AA534" s="67"/>
      <c r="AB534" s="67"/>
      <c r="AC534" s="67"/>
      <c r="AD534" s="67"/>
      <c r="AE534" s="67"/>
      <c r="AF534" s="67"/>
    </row>
    <row r="535" spans="2:32" ht="15">
      <c r="B535" s="68"/>
      <c r="C535" s="67"/>
      <c r="D535" s="67"/>
      <c r="E535" s="67"/>
      <c r="F535" s="67"/>
      <c r="G535" s="67"/>
      <c r="AA535" s="67"/>
      <c r="AB535" s="67"/>
      <c r="AC535" s="67"/>
      <c r="AD535" s="67"/>
      <c r="AE535" s="67"/>
      <c r="AF535" s="67"/>
    </row>
    <row r="536" spans="2:32" ht="15">
      <c r="B536" s="68"/>
      <c r="C536" s="67"/>
      <c r="D536" s="67"/>
      <c r="E536" s="67"/>
      <c r="F536" s="67"/>
      <c r="G536" s="67"/>
      <c r="AA536" s="67"/>
      <c r="AB536" s="67"/>
      <c r="AC536" s="67"/>
      <c r="AD536" s="67"/>
      <c r="AE536" s="67"/>
      <c r="AF536" s="67"/>
    </row>
    <row r="537" spans="2:32" ht="15">
      <c r="B537" s="68"/>
      <c r="C537" s="67"/>
      <c r="D537" s="67"/>
      <c r="E537" s="67"/>
      <c r="F537" s="67"/>
      <c r="G537" s="67"/>
      <c r="AA537" s="67"/>
      <c r="AB537" s="67"/>
      <c r="AC537" s="67"/>
      <c r="AD537" s="67"/>
      <c r="AE537" s="67"/>
      <c r="AF537" s="67"/>
    </row>
    <row r="538" spans="2:32" ht="15">
      <c r="B538" s="68"/>
      <c r="C538" s="67"/>
      <c r="D538" s="67"/>
      <c r="E538" s="67"/>
      <c r="F538" s="67"/>
      <c r="G538" s="67"/>
      <c r="AA538" s="67"/>
      <c r="AB538" s="67"/>
      <c r="AC538" s="67"/>
      <c r="AD538" s="67"/>
      <c r="AE538" s="67"/>
      <c r="AF538" s="67"/>
    </row>
    <row r="539" spans="2:32" ht="15">
      <c r="B539" s="68"/>
      <c r="C539" s="67"/>
      <c r="D539" s="67"/>
      <c r="E539" s="67"/>
      <c r="F539" s="67"/>
      <c r="G539" s="67"/>
      <c r="AA539" s="67"/>
      <c r="AB539" s="67"/>
      <c r="AC539" s="67"/>
      <c r="AD539" s="67"/>
      <c r="AE539" s="67"/>
      <c r="AF539" s="67"/>
    </row>
    <row r="540" spans="2:32" ht="15">
      <c r="B540" s="68"/>
      <c r="C540" s="67"/>
      <c r="D540" s="67"/>
      <c r="E540" s="67"/>
      <c r="F540" s="67"/>
      <c r="G540" s="67"/>
      <c r="AA540" s="67"/>
      <c r="AB540" s="67"/>
      <c r="AC540" s="67"/>
      <c r="AD540" s="67"/>
      <c r="AE540" s="67"/>
      <c r="AF540" s="67"/>
    </row>
    <row r="541" spans="2:32" ht="15">
      <c r="B541" s="68"/>
      <c r="C541" s="67"/>
      <c r="D541" s="67"/>
      <c r="E541" s="67"/>
      <c r="F541" s="67"/>
      <c r="G541" s="67"/>
      <c r="AA541" s="67"/>
      <c r="AB541" s="67"/>
      <c r="AC541" s="67"/>
      <c r="AD541" s="67"/>
      <c r="AE541" s="67"/>
      <c r="AF541" s="67"/>
    </row>
    <row r="542" spans="2:32" ht="15">
      <c r="B542" s="68"/>
      <c r="C542" s="67"/>
      <c r="D542" s="67"/>
      <c r="E542" s="67"/>
      <c r="F542" s="67"/>
      <c r="G542" s="67"/>
      <c r="AA542" s="67"/>
      <c r="AB542" s="67"/>
      <c r="AC542" s="67"/>
      <c r="AD542" s="67"/>
      <c r="AE542" s="67"/>
      <c r="AF542" s="67"/>
    </row>
    <row r="543" spans="2:32" ht="15">
      <c r="B543" s="68"/>
      <c r="C543" s="67"/>
      <c r="D543" s="67"/>
      <c r="E543" s="67"/>
      <c r="F543" s="67"/>
      <c r="G543" s="67"/>
      <c r="AA543" s="67"/>
      <c r="AB543" s="67"/>
      <c r="AC543" s="67"/>
      <c r="AD543" s="67"/>
      <c r="AE543" s="67"/>
      <c r="AF543" s="67"/>
    </row>
    <row r="544" spans="2:32" ht="15">
      <c r="B544" s="68"/>
      <c r="C544" s="67"/>
      <c r="D544" s="67"/>
      <c r="E544" s="67"/>
      <c r="F544" s="67"/>
      <c r="G544" s="67"/>
      <c r="AA544" s="67"/>
      <c r="AB544" s="67"/>
      <c r="AC544" s="67"/>
      <c r="AD544" s="67"/>
      <c r="AE544" s="67"/>
      <c r="AF544" s="67"/>
    </row>
    <row r="545" spans="2:32" ht="15">
      <c r="B545" s="68"/>
      <c r="C545" s="67"/>
      <c r="D545" s="67"/>
      <c r="E545" s="67"/>
      <c r="F545" s="67"/>
      <c r="G545" s="67"/>
      <c r="AA545" s="67"/>
      <c r="AB545" s="67"/>
      <c r="AC545" s="67"/>
      <c r="AD545" s="67"/>
      <c r="AE545" s="67"/>
      <c r="AF545" s="67"/>
    </row>
    <row r="546" spans="2:32" ht="15">
      <c r="B546" s="68"/>
      <c r="C546" s="67"/>
      <c r="D546" s="67"/>
      <c r="E546" s="67"/>
      <c r="F546" s="67"/>
      <c r="G546" s="67"/>
      <c r="AA546" s="67"/>
      <c r="AB546" s="67"/>
      <c r="AC546" s="67"/>
      <c r="AD546" s="67"/>
      <c r="AE546" s="67"/>
      <c r="AF546" s="67"/>
    </row>
    <row r="547" spans="2:32" ht="15">
      <c r="B547" s="68"/>
      <c r="C547" s="67"/>
      <c r="D547" s="67"/>
      <c r="E547" s="67"/>
      <c r="F547" s="67"/>
      <c r="G547" s="67"/>
      <c r="AA547" s="67"/>
      <c r="AB547" s="67"/>
      <c r="AC547" s="67"/>
      <c r="AD547" s="67"/>
      <c r="AE547" s="67"/>
      <c r="AF547" s="67"/>
    </row>
    <row r="548" spans="2:32" ht="15">
      <c r="B548" s="68"/>
      <c r="C548" s="67"/>
      <c r="D548" s="67"/>
      <c r="E548" s="67"/>
      <c r="F548" s="67"/>
      <c r="G548" s="67"/>
      <c r="AA548" s="67"/>
      <c r="AB548" s="67"/>
      <c r="AC548" s="67"/>
      <c r="AD548" s="67"/>
      <c r="AE548" s="67"/>
      <c r="AF548" s="67"/>
    </row>
    <row r="549" spans="2:32" ht="15">
      <c r="B549" s="68"/>
      <c r="C549" s="67"/>
      <c r="D549" s="67"/>
      <c r="E549" s="67"/>
      <c r="F549" s="67"/>
      <c r="G549" s="67"/>
      <c r="AA549" s="67"/>
      <c r="AB549" s="67"/>
      <c r="AC549" s="67"/>
      <c r="AD549" s="67"/>
      <c r="AE549" s="67"/>
      <c r="AF549" s="67"/>
    </row>
    <row r="550" spans="2:32" ht="15">
      <c r="B550" s="68"/>
      <c r="C550" s="67"/>
      <c r="D550" s="67"/>
      <c r="E550" s="67"/>
      <c r="F550" s="67"/>
      <c r="G550" s="67"/>
      <c r="AA550" s="67"/>
      <c r="AB550" s="67"/>
      <c r="AC550" s="67"/>
      <c r="AD550" s="67"/>
      <c r="AE550" s="67"/>
      <c r="AF550" s="67"/>
    </row>
    <row r="551" spans="2:32" ht="15">
      <c r="B551" s="68"/>
      <c r="C551" s="67"/>
      <c r="D551" s="67"/>
      <c r="E551" s="67"/>
      <c r="F551" s="67"/>
      <c r="G551" s="67"/>
      <c r="AA551" s="67"/>
      <c r="AB551" s="67"/>
      <c r="AC551" s="67"/>
      <c r="AD551" s="67"/>
      <c r="AE551" s="67"/>
      <c r="AF551" s="67"/>
    </row>
    <row r="552" spans="2:32" ht="15">
      <c r="B552" s="68"/>
      <c r="C552" s="67"/>
      <c r="D552" s="67"/>
      <c r="E552" s="67"/>
      <c r="F552" s="67"/>
      <c r="G552" s="67"/>
      <c r="AA552" s="67"/>
      <c r="AB552" s="67"/>
      <c r="AC552" s="67"/>
      <c r="AD552" s="67"/>
      <c r="AE552" s="67"/>
      <c r="AF552" s="67"/>
    </row>
    <row r="553" spans="2:32" ht="15">
      <c r="B553" s="68"/>
      <c r="C553" s="67"/>
      <c r="D553" s="67"/>
      <c r="E553" s="67"/>
      <c r="F553" s="67"/>
      <c r="G553" s="67"/>
      <c r="AA553" s="67"/>
      <c r="AB553" s="67"/>
      <c r="AC553" s="67"/>
      <c r="AD553" s="67"/>
      <c r="AE553" s="67"/>
      <c r="AF553" s="67"/>
    </row>
    <row r="554" spans="2:32" ht="15">
      <c r="B554" s="68"/>
      <c r="C554" s="67"/>
      <c r="D554" s="67"/>
      <c r="E554" s="67"/>
      <c r="F554" s="67"/>
      <c r="G554" s="67"/>
      <c r="AA554" s="67"/>
      <c r="AB554" s="67"/>
      <c r="AC554" s="67"/>
      <c r="AD554" s="67"/>
      <c r="AE554" s="67"/>
      <c r="AF554" s="67"/>
    </row>
    <row r="555" spans="2:32" ht="15">
      <c r="B555" s="68"/>
      <c r="C555" s="67"/>
      <c r="D555" s="67"/>
      <c r="E555" s="67"/>
      <c r="F555" s="67"/>
      <c r="G555" s="67"/>
      <c r="AA555" s="67"/>
      <c r="AB555" s="67"/>
      <c r="AC555" s="67"/>
      <c r="AD555" s="67"/>
      <c r="AE555" s="67"/>
      <c r="AF555" s="67"/>
    </row>
    <row r="556" spans="2:32" ht="15">
      <c r="B556" s="68"/>
      <c r="C556" s="67"/>
      <c r="D556" s="67"/>
      <c r="E556" s="67"/>
      <c r="F556" s="67"/>
      <c r="G556" s="67"/>
      <c r="AA556" s="67"/>
      <c r="AB556" s="67"/>
      <c r="AC556" s="67"/>
      <c r="AD556" s="67"/>
      <c r="AE556" s="67"/>
      <c r="AF556" s="67"/>
    </row>
    <row r="557" spans="2:32" ht="15">
      <c r="B557" s="68"/>
      <c r="C557" s="67"/>
      <c r="D557" s="67"/>
      <c r="E557" s="67"/>
      <c r="F557" s="67"/>
      <c r="G557" s="67"/>
      <c r="AA557" s="67"/>
      <c r="AB557" s="67"/>
      <c r="AC557" s="67"/>
      <c r="AD557" s="67"/>
      <c r="AE557" s="67"/>
      <c r="AF557" s="67"/>
    </row>
    <row r="558" spans="2:32" ht="15">
      <c r="B558" s="68"/>
      <c r="C558" s="67"/>
      <c r="D558" s="67"/>
      <c r="E558" s="67"/>
      <c r="F558" s="67"/>
      <c r="G558" s="67"/>
      <c r="AA558" s="67"/>
      <c r="AB558" s="67"/>
      <c r="AC558" s="67"/>
      <c r="AD558" s="67"/>
      <c r="AE558" s="67"/>
      <c r="AF558" s="67"/>
    </row>
    <row r="559" spans="2:32" ht="15">
      <c r="B559" s="68"/>
      <c r="C559" s="67"/>
      <c r="D559" s="67"/>
      <c r="E559" s="67"/>
      <c r="F559" s="67"/>
      <c r="G559" s="67"/>
      <c r="AA559" s="67"/>
      <c r="AB559" s="67"/>
      <c r="AC559" s="67"/>
      <c r="AD559" s="67"/>
      <c r="AE559" s="67"/>
      <c r="AF559" s="67"/>
    </row>
    <row r="560" spans="2:32" ht="15">
      <c r="B560" s="68"/>
      <c r="C560" s="67"/>
      <c r="D560" s="67"/>
      <c r="E560" s="67"/>
      <c r="F560" s="67"/>
      <c r="G560" s="67"/>
      <c r="AA560" s="67"/>
      <c r="AB560" s="67"/>
      <c r="AC560" s="67"/>
      <c r="AD560" s="67"/>
      <c r="AE560" s="67"/>
      <c r="AF560" s="67"/>
    </row>
    <row r="561" spans="2:32" ht="15">
      <c r="B561" s="68"/>
      <c r="C561" s="67"/>
      <c r="D561" s="67"/>
      <c r="E561" s="67"/>
      <c r="F561" s="67"/>
      <c r="G561" s="67"/>
      <c r="AA561" s="67"/>
      <c r="AB561" s="67"/>
      <c r="AC561" s="67"/>
      <c r="AD561" s="67"/>
      <c r="AE561" s="67"/>
      <c r="AF561" s="67"/>
    </row>
    <row r="562" spans="2:32" ht="15">
      <c r="B562" s="68"/>
      <c r="C562" s="67"/>
      <c r="D562" s="67"/>
      <c r="E562" s="67"/>
      <c r="F562" s="67"/>
      <c r="G562" s="67"/>
      <c r="AA562" s="67"/>
      <c r="AB562" s="67"/>
      <c r="AC562" s="67"/>
      <c r="AD562" s="67"/>
      <c r="AE562" s="67"/>
      <c r="AF562" s="67"/>
    </row>
    <row r="563" spans="2:32" ht="15">
      <c r="B563" s="68"/>
      <c r="C563" s="67"/>
      <c r="D563" s="67"/>
      <c r="E563" s="67"/>
      <c r="F563" s="67"/>
      <c r="G563" s="67"/>
      <c r="AA563" s="67"/>
      <c r="AB563" s="67"/>
      <c r="AC563" s="67"/>
      <c r="AD563" s="67"/>
      <c r="AE563" s="67"/>
      <c r="AF563" s="67"/>
    </row>
    <row r="564" spans="2:32" ht="15">
      <c r="B564" s="68"/>
      <c r="C564" s="67"/>
      <c r="D564" s="67"/>
      <c r="E564" s="67"/>
      <c r="F564" s="67"/>
      <c r="G564" s="67"/>
      <c r="AA564" s="67"/>
      <c r="AB564" s="67"/>
      <c r="AC564" s="67"/>
      <c r="AD564" s="67"/>
      <c r="AE564" s="67"/>
      <c r="AF564" s="67"/>
    </row>
    <row r="565" spans="2:32" ht="15">
      <c r="B565" s="68"/>
      <c r="C565" s="67"/>
      <c r="D565" s="67"/>
      <c r="E565" s="67"/>
      <c r="F565" s="67"/>
      <c r="G565" s="67"/>
      <c r="AA565" s="67"/>
      <c r="AB565" s="67"/>
      <c r="AC565" s="67"/>
      <c r="AD565" s="67"/>
      <c r="AE565" s="67"/>
      <c r="AF565" s="67"/>
    </row>
    <row r="566" spans="2:32" ht="15">
      <c r="B566" s="68"/>
      <c r="C566" s="67"/>
      <c r="D566" s="67"/>
      <c r="E566" s="67"/>
      <c r="F566" s="67"/>
      <c r="G566" s="67"/>
      <c r="AA566" s="67"/>
      <c r="AB566" s="67"/>
      <c r="AC566" s="67"/>
      <c r="AD566" s="67"/>
      <c r="AE566" s="67"/>
      <c r="AF566" s="67"/>
    </row>
    <row r="567" spans="2:32" ht="15">
      <c r="B567" s="68"/>
      <c r="C567" s="67"/>
      <c r="D567" s="67"/>
      <c r="E567" s="67"/>
      <c r="F567" s="67"/>
      <c r="G567" s="67"/>
      <c r="AA567" s="67"/>
      <c r="AB567" s="67"/>
      <c r="AC567" s="67"/>
      <c r="AD567" s="67"/>
      <c r="AE567" s="67"/>
      <c r="AF567" s="67"/>
    </row>
    <row r="568" spans="2:32" ht="15">
      <c r="B568" s="68"/>
      <c r="C568" s="67"/>
      <c r="D568" s="67"/>
      <c r="E568" s="67"/>
      <c r="F568" s="67"/>
      <c r="G568" s="67"/>
      <c r="AA568" s="67"/>
      <c r="AB568" s="67"/>
      <c r="AC568" s="67"/>
      <c r="AD568" s="67"/>
      <c r="AE568" s="67"/>
      <c r="AF568" s="67"/>
    </row>
    <row r="569" spans="2:32" ht="15">
      <c r="B569" s="68"/>
      <c r="C569" s="67"/>
      <c r="D569" s="67"/>
      <c r="E569" s="67"/>
      <c r="F569" s="67"/>
      <c r="G569" s="67"/>
      <c r="AA569" s="67"/>
      <c r="AB569" s="67"/>
      <c r="AC569" s="67"/>
      <c r="AD569" s="67"/>
      <c r="AE569" s="67"/>
      <c r="AF569" s="67"/>
    </row>
    <row r="570" spans="2:32" ht="15">
      <c r="B570" s="68"/>
      <c r="C570" s="67"/>
      <c r="D570" s="67"/>
      <c r="E570" s="67"/>
      <c r="F570" s="67"/>
      <c r="G570" s="67"/>
      <c r="AA570" s="67"/>
      <c r="AB570" s="67"/>
      <c r="AC570" s="67"/>
      <c r="AD570" s="67"/>
      <c r="AE570" s="67"/>
      <c r="AF570" s="67"/>
    </row>
    <row r="571" spans="2:32" ht="15">
      <c r="B571" s="68"/>
      <c r="C571" s="67"/>
      <c r="D571" s="67"/>
      <c r="E571" s="67"/>
      <c r="F571" s="67"/>
      <c r="G571" s="67"/>
      <c r="AA571" s="67"/>
      <c r="AB571" s="67"/>
      <c r="AC571" s="67"/>
      <c r="AD571" s="67"/>
      <c r="AE571" s="67"/>
      <c r="AF571" s="67"/>
    </row>
    <row r="572" spans="2:32" ht="15">
      <c r="B572" s="68"/>
      <c r="C572" s="67"/>
      <c r="D572" s="67"/>
      <c r="E572" s="67"/>
      <c r="F572" s="67"/>
      <c r="G572" s="67"/>
      <c r="AA572" s="67"/>
      <c r="AB572" s="67"/>
      <c r="AC572" s="67"/>
      <c r="AD572" s="67"/>
      <c r="AE572" s="67"/>
      <c r="AF572" s="67"/>
    </row>
    <row r="573" spans="2:32" ht="15">
      <c r="B573" s="68"/>
      <c r="C573" s="67"/>
      <c r="D573" s="67"/>
      <c r="E573" s="67"/>
      <c r="F573" s="67"/>
      <c r="G573" s="67"/>
      <c r="AA573" s="67"/>
      <c r="AB573" s="67"/>
      <c r="AC573" s="67"/>
      <c r="AD573" s="67"/>
      <c r="AE573" s="67"/>
      <c r="AF573" s="67"/>
    </row>
    <row r="574" spans="2:32" ht="15">
      <c r="B574" s="68"/>
      <c r="C574" s="67"/>
      <c r="D574" s="67"/>
      <c r="E574" s="67"/>
      <c r="F574" s="67"/>
      <c r="G574" s="67"/>
      <c r="AA574" s="67"/>
      <c r="AB574" s="67"/>
      <c r="AC574" s="67"/>
      <c r="AD574" s="67"/>
      <c r="AE574" s="67"/>
      <c r="AF574" s="67"/>
    </row>
    <row r="575" spans="2:32" ht="15">
      <c r="B575" s="68"/>
      <c r="C575" s="67"/>
      <c r="D575" s="67"/>
      <c r="E575" s="67"/>
      <c r="F575" s="67"/>
      <c r="G575" s="67"/>
      <c r="AA575" s="67"/>
      <c r="AB575" s="67"/>
      <c r="AC575" s="67"/>
      <c r="AD575" s="67"/>
      <c r="AE575" s="67"/>
      <c r="AF575" s="67"/>
    </row>
    <row r="576" spans="2:32" ht="15">
      <c r="B576" s="68"/>
      <c r="C576" s="67"/>
      <c r="D576" s="67"/>
      <c r="E576" s="67"/>
      <c r="F576" s="67"/>
      <c r="G576" s="67"/>
      <c r="AA576" s="67"/>
      <c r="AB576" s="67"/>
      <c r="AC576" s="67"/>
      <c r="AD576" s="67"/>
      <c r="AE576" s="67"/>
      <c r="AF576" s="67"/>
    </row>
    <row r="577" spans="2:32" ht="15">
      <c r="B577" s="68"/>
      <c r="C577" s="67"/>
      <c r="D577" s="67"/>
      <c r="E577" s="67"/>
      <c r="F577" s="67"/>
      <c r="G577" s="67"/>
      <c r="AA577" s="67"/>
      <c r="AB577" s="67"/>
      <c r="AC577" s="67"/>
      <c r="AD577" s="67"/>
      <c r="AE577" s="67"/>
      <c r="AF577" s="67"/>
    </row>
    <row r="578" spans="2:32" ht="15">
      <c r="B578" s="68"/>
      <c r="C578" s="67"/>
      <c r="D578" s="67"/>
      <c r="E578" s="67"/>
      <c r="F578" s="67"/>
      <c r="G578" s="67"/>
      <c r="AA578" s="67"/>
      <c r="AB578" s="67"/>
      <c r="AC578" s="67"/>
      <c r="AD578" s="67"/>
      <c r="AE578" s="67"/>
      <c r="AF578" s="67"/>
    </row>
    <row r="579" spans="2:32" ht="15">
      <c r="B579" s="68"/>
      <c r="C579" s="67"/>
      <c r="D579" s="67"/>
      <c r="E579" s="67"/>
      <c r="F579" s="67"/>
      <c r="G579" s="67"/>
      <c r="AA579" s="67"/>
      <c r="AB579" s="67"/>
      <c r="AC579" s="67"/>
      <c r="AD579" s="67"/>
      <c r="AE579" s="67"/>
      <c r="AF579" s="67"/>
    </row>
    <row r="580" spans="2:32" ht="15">
      <c r="B580" s="68"/>
      <c r="C580" s="67"/>
      <c r="D580" s="67"/>
      <c r="E580" s="67"/>
      <c r="F580" s="67"/>
      <c r="G580" s="67"/>
      <c r="AA580" s="67"/>
      <c r="AB580" s="67"/>
      <c r="AC580" s="67"/>
      <c r="AD580" s="67"/>
      <c r="AE580" s="67"/>
      <c r="AF580" s="67"/>
    </row>
    <row r="581" spans="2:32" ht="15">
      <c r="B581" s="68"/>
      <c r="C581" s="67"/>
      <c r="D581" s="67"/>
      <c r="E581" s="67"/>
      <c r="F581" s="67"/>
      <c r="G581" s="67"/>
      <c r="AA581" s="67"/>
      <c r="AB581" s="67"/>
      <c r="AC581" s="67"/>
      <c r="AD581" s="67"/>
      <c r="AE581" s="67"/>
      <c r="AF581" s="67"/>
    </row>
    <row r="582" spans="2:32" ht="15">
      <c r="B582" s="68"/>
      <c r="C582" s="67"/>
      <c r="D582" s="67"/>
      <c r="E582" s="67"/>
      <c r="F582" s="67"/>
      <c r="G582" s="67"/>
      <c r="AA582" s="67"/>
      <c r="AB582" s="67"/>
      <c r="AC582" s="67"/>
      <c r="AD582" s="67"/>
      <c r="AE582" s="67"/>
      <c r="AF582" s="67"/>
    </row>
    <row r="583" spans="2:32" ht="15">
      <c r="B583" s="68"/>
      <c r="C583" s="67"/>
      <c r="D583" s="67"/>
      <c r="E583" s="67"/>
      <c r="F583" s="67"/>
      <c r="G583" s="67"/>
      <c r="AA583" s="67"/>
      <c r="AB583" s="67"/>
      <c r="AC583" s="67"/>
      <c r="AD583" s="67"/>
      <c r="AE583" s="67"/>
      <c r="AF583" s="67"/>
    </row>
    <row r="584" spans="2:32" ht="15">
      <c r="B584" s="68"/>
      <c r="C584" s="67"/>
      <c r="D584" s="67"/>
      <c r="E584" s="67"/>
      <c r="F584" s="67"/>
      <c r="G584" s="67"/>
      <c r="AA584" s="67"/>
      <c r="AB584" s="67"/>
      <c r="AC584" s="67"/>
      <c r="AD584" s="67"/>
      <c r="AE584" s="67"/>
      <c r="AF584" s="67"/>
    </row>
    <row r="585" spans="2:32" ht="15">
      <c r="B585" s="68"/>
      <c r="C585" s="67"/>
      <c r="D585" s="67"/>
      <c r="E585" s="67"/>
      <c r="F585" s="67"/>
      <c r="G585" s="67"/>
      <c r="AA585" s="67"/>
      <c r="AB585" s="67"/>
      <c r="AC585" s="67"/>
      <c r="AD585" s="67"/>
      <c r="AE585" s="67"/>
      <c r="AF585" s="67"/>
    </row>
    <row r="586" spans="2:32" ht="15">
      <c r="B586" s="68"/>
      <c r="C586" s="67"/>
      <c r="D586" s="67"/>
      <c r="E586" s="67"/>
      <c r="F586" s="67"/>
      <c r="G586" s="67"/>
      <c r="AA586" s="67"/>
      <c r="AB586" s="67"/>
      <c r="AC586" s="67"/>
      <c r="AD586" s="67"/>
      <c r="AE586" s="67"/>
      <c r="AF586" s="67"/>
    </row>
    <row r="587" spans="2:32" ht="15">
      <c r="B587" s="68"/>
      <c r="C587" s="67"/>
      <c r="D587" s="67"/>
      <c r="E587" s="67"/>
      <c r="F587" s="67"/>
      <c r="G587" s="67"/>
      <c r="AA587" s="67"/>
      <c r="AB587" s="67"/>
      <c r="AC587" s="67"/>
      <c r="AD587" s="67"/>
      <c r="AE587" s="67"/>
      <c r="AF587" s="67"/>
    </row>
    <row r="588" spans="2:32" ht="15">
      <c r="B588" s="68"/>
      <c r="C588" s="67"/>
      <c r="D588" s="67"/>
      <c r="E588" s="67"/>
      <c r="F588" s="67"/>
      <c r="G588" s="67"/>
      <c r="AA588" s="67"/>
      <c r="AB588" s="67"/>
      <c r="AC588" s="67"/>
      <c r="AD588" s="67"/>
      <c r="AE588" s="67"/>
      <c r="AF588" s="67"/>
    </row>
    <row r="589" spans="2:32" ht="15">
      <c r="B589" s="68"/>
      <c r="C589" s="67"/>
      <c r="D589" s="67"/>
      <c r="E589" s="67"/>
      <c r="F589" s="67"/>
      <c r="G589" s="67"/>
      <c r="AA589" s="67"/>
      <c r="AB589" s="67"/>
      <c r="AC589" s="67"/>
      <c r="AD589" s="67"/>
      <c r="AE589" s="67"/>
      <c r="AF589" s="67"/>
    </row>
    <row r="590" spans="2:32" ht="15">
      <c r="B590" s="68"/>
      <c r="C590" s="67"/>
      <c r="D590" s="67"/>
      <c r="E590" s="67"/>
      <c r="F590" s="67"/>
      <c r="G590" s="67"/>
      <c r="AA590" s="67"/>
      <c r="AB590" s="67"/>
      <c r="AC590" s="67"/>
      <c r="AD590" s="67"/>
      <c r="AE590" s="67"/>
      <c r="AF590" s="67"/>
    </row>
    <row r="591" spans="2:32" ht="15">
      <c r="B591" s="68"/>
      <c r="C591" s="67"/>
      <c r="D591" s="67"/>
      <c r="E591" s="67"/>
      <c r="F591" s="67"/>
      <c r="G591" s="67"/>
      <c r="AA591" s="67"/>
      <c r="AB591" s="67"/>
      <c r="AC591" s="67"/>
      <c r="AD591" s="67"/>
      <c r="AE591" s="67"/>
      <c r="AF591" s="67"/>
    </row>
    <row r="592" spans="2:32" ht="15">
      <c r="B592" s="68"/>
      <c r="C592" s="67"/>
      <c r="D592" s="67"/>
      <c r="E592" s="67"/>
      <c r="F592" s="67"/>
      <c r="G592" s="67"/>
      <c r="AA592" s="67"/>
      <c r="AB592" s="67"/>
      <c r="AC592" s="67"/>
      <c r="AD592" s="67"/>
      <c r="AE592" s="67"/>
      <c r="AF592" s="67"/>
    </row>
    <row r="593" spans="2:32" ht="15">
      <c r="B593" s="68"/>
      <c r="C593" s="67"/>
      <c r="D593" s="67"/>
      <c r="E593" s="67"/>
      <c r="F593" s="67"/>
      <c r="G593" s="67"/>
      <c r="AA593" s="67"/>
      <c r="AB593" s="67"/>
      <c r="AC593" s="67"/>
      <c r="AD593" s="67"/>
      <c r="AE593" s="67"/>
      <c r="AF593" s="67"/>
    </row>
    <row r="594" spans="2:32" ht="15">
      <c r="B594" s="68"/>
      <c r="C594" s="67"/>
      <c r="D594" s="67"/>
      <c r="E594" s="67"/>
      <c r="F594" s="67"/>
      <c r="G594" s="67"/>
      <c r="AA594" s="67"/>
      <c r="AB594" s="67"/>
      <c r="AC594" s="67"/>
      <c r="AD594" s="67"/>
      <c r="AE594" s="67"/>
      <c r="AF594" s="67"/>
    </row>
    <row r="595" spans="2:32" ht="15">
      <c r="B595" s="68"/>
      <c r="C595" s="67"/>
      <c r="D595" s="67"/>
      <c r="E595" s="67"/>
      <c r="F595" s="67"/>
      <c r="G595" s="67"/>
      <c r="AA595" s="67"/>
      <c r="AB595" s="67"/>
      <c r="AC595" s="67"/>
      <c r="AD595" s="67"/>
      <c r="AE595" s="67"/>
      <c r="AF595" s="67"/>
    </row>
    <row r="596" spans="2:32" ht="15">
      <c r="B596" s="68"/>
      <c r="C596" s="67"/>
      <c r="D596" s="67"/>
      <c r="E596" s="67"/>
      <c r="F596" s="67"/>
      <c r="G596" s="67"/>
      <c r="AA596" s="67"/>
      <c r="AB596" s="67"/>
      <c r="AC596" s="67"/>
      <c r="AD596" s="67"/>
      <c r="AE596" s="67"/>
      <c r="AF596" s="67"/>
    </row>
    <row r="597" spans="2:32" ht="15">
      <c r="B597" s="68"/>
      <c r="C597" s="67"/>
      <c r="D597" s="67"/>
      <c r="E597" s="67"/>
      <c r="F597" s="67"/>
      <c r="G597" s="67"/>
      <c r="AA597" s="67"/>
      <c r="AB597" s="67"/>
      <c r="AC597" s="67"/>
      <c r="AD597" s="67"/>
      <c r="AE597" s="67"/>
      <c r="AF597" s="67"/>
    </row>
    <row r="598" spans="2:32" ht="15">
      <c r="B598" s="68"/>
      <c r="C598" s="67"/>
      <c r="D598" s="67"/>
      <c r="E598" s="67"/>
      <c r="F598" s="67"/>
      <c r="G598" s="67"/>
      <c r="AA598" s="67"/>
      <c r="AB598" s="67"/>
      <c r="AC598" s="67"/>
      <c r="AD598" s="67"/>
      <c r="AE598" s="67"/>
      <c r="AF598" s="67"/>
    </row>
    <row r="599" spans="2:32" ht="15">
      <c r="B599" s="68"/>
      <c r="C599" s="67"/>
      <c r="D599" s="67"/>
      <c r="E599" s="67"/>
      <c r="F599" s="67"/>
      <c r="G599" s="67"/>
      <c r="AA599" s="67"/>
      <c r="AB599" s="67"/>
      <c r="AC599" s="67"/>
      <c r="AD599" s="67"/>
      <c r="AE599" s="67"/>
      <c r="AF599" s="67"/>
    </row>
    <row r="600" spans="2:32" ht="15">
      <c r="B600" s="68"/>
      <c r="C600" s="67"/>
      <c r="D600" s="67"/>
      <c r="E600" s="67"/>
      <c r="F600" s="67"/>
      <c r="G600" s="67"/>
      <c r="AA600" s="67"/>
      <c r="AB600" s="67"/>
      <c r="AC600" s="67"/>
      <c r="AD600" s="67"/>
      <c r="AE600" s="67"/>
      <c r="AF600" s="67"/>
    </row>
    <row r="601" spans="2:32" ht="15">
      <c r="B601" s="68"/>
      <c r="C601" s="67"/>
      <c r="D601" s="67"/>
      <c r="E601" s="67"/>
      <c r="F601" s="67"/>
      <c r="G601" s="67"/>
      <c r="AA601" s="67"/>
      <c r="AB601" s="67"/>
      <c r="AC601" s="67"/>
      <c r="AD601" s="67"/>
      <c r="AE601" s="67"/>
      <c r="AF601" s="67"/>
    </row>
    <row r="602" spans="2:32" ht="15">
      <c r="B602" s="68"/>
      <c r="C602" s="67"/>
      <c r="D602" s="67"/>
      <c r="E602" s="67"/>
      <c r="F602" s="67"/>
      <c r="G602" s="67"/>
      <c r="AA602" s="67"/>
      <c r="AB602" s="67"/>
      <c r="AC602" s="67"/>
      <c r="AD602" s="67"/>
      <c r="AE602" s="67"/>
      <c r="AF602" s="67"/>
    </row>
    <row r="603" spans="2:32" ht="15">
      <c r="B603" s="68"/>
      <c r="C603" s="67"/>
      <c r="D603" s="67"/>
      <c r="E603" s="67"/>
      <c r="F603" s="67"/>
      <c r="G603" s="67"/>
      <c r="AA603" s="67"/>
      <c r="AB603" s="67"/>
      <c r="AC603" s="67"/>
      <c r="AD603" s="67"/>
      <c r="AE603" s="67"/>
      <c r="AF603" s="67"/>
    </row>
    <row r="604" spans="2:32" ht="15">
      <c r="B604" s="68"/>
      <c r="C604" s="67"/>
      <c r="D604" s="67"/>
      <c r="E604" s="67"/>
      <c r="F604" s="67"/>
      <c r="G604" s="67"/>
      <c r="AA604" s="67"/>
      <c r="AB604" s="67"/>
      <c r="AC604" s="67"/>
      <c r="AD604" s="67"/>
      <c r="AE604" s="67"/>
      <c r="AF604" s="67"/>
    </row>
    <row r="605" spans="2:32" ht="15">
      <c r="B605" s="68"/>
      <c r="C605" s="67"/>
      <c r="D605" s="67"/>
      <c r="E605" s="67"/>
      <c r="F605" s="67"/>
      <c r="G605" s="67"/>
      <c r="AA605" s="67"/>
      <c r="AB605" s="67"/>
      <c r="AC605" s="67"/>
      <c r="AD605" s="67"/>
      <c r="AE605" s="67"/>
      <c r="AF605" s="67"/>
    </row>
    <row r="606" spans="2:32" ht="15">
      <c r="B606" s="68"/>
      <c r="C606" s="67"/>
      <c r="D606" s="67"/>
      <c r="E606" s="67"/>
      <c r="F606" s="67"/>
      <c r="G606" s="67"/>
      <c r="AA606" s="67"/>
      <c r="AB606" s="67"/>
      <c r="AC606" s="67"/>
      <c r="AD606" s="67"/>
      <c r="AE606" s="67"/>
      <c r="AF606" s="67"/>
    </row>
    <row r="607" spans="2:32" ht="15">
      <c r="B607" s="68"/>
      <c r="C607" s="67"/>
      <c r="D607" s="67"/>
      <c r="E607" s="67"/>
      <c r="F607" s="67"/>
      <c r="G607" s="67"/>
      <c r="AA607" s="67"/>
      <c r="AB607" s="67"/>
      <c r="AC607" s="67"/>
      <c r="AD607" s="67"/>
      <c r="AE607" s="67"/>
      <c r="AF607" s="67"/>
    </row>
    <row r="608" spans="2:32" ht="15">
      <c r="B608" s="68"/>
      <c r="C608" s="67"/>
      <c r="D608" s="67"/>
      <c r="E608" s="67"/>
      <c r="F608" s="67"/>
      <c r="G608" s="67"/>
      <c r="AA608" s="67"/>
      <c r="AB608" s="67"/>
      <c r="AC608" s="67"/>
      <c r="AD608" s="67"/>
      <c r="AE608" s="67"/>
      <c r="AF608" s="67"/>
    </row>
    <row r="609" spans="2:32" ht="15">
      <c r="B609" s="68"/>
      <c r="C609" s="67"/>
      <c r="D609" s="67"/>
      <c r="E609" s="67"/>
      <c r="F609" s="67"/>
      <c r="G609" s="67"/>
      <c r="AA609" s="67"/>
      <c r="AB609" s="67"/>
      <c r="AC609" s="67"/>
      <c r="AD609" s="67"/>
      <c r="AE609" s="67"/>
      <c r="AF609" s="67"/>
    </row>
    <row r="610" spans="2:32" ht="15">
      <c r="B610" s="68"/>
      <c r="C610" s="67"/>
      <c r="D610" s="67"/>
      <c r="E610" s="67"/>
      <c r="F610" s="67"/>
      <c r="G610" s="67"/>
      <c r="AA610" s="67"/>
      <c r="AB610" s="67"/>
      <c r="AC610" s="67"/>
      <c r="AD610" s="67"/>
      <c r="AE610" s="67"/>
      <c r="AF610" s="67"/>
    </row>
    <row r="611" spans="2:32" ht="15">
      <c r="B611" s="68"/>
      <c r="C611" s="67"/>
      <c r="D611" s="67"/>
      <c r="E611" s="67"/>
      <c r="F611" s="67"/>
      <c r="G611" s="67"/>
      <c r="AA611" s="67"/>
      <c r="AB611" s="67"/>
      <c r="AC611" s="67"/>
      <c r="AD611" s="67"/>
      <c r="AE611" s="67"/>
      <c r="AF611" s="67"/>
    </row>
    <row r="612" spans="2:32" ht="15">
      <c r="B612" s="68"/>
      <c r="C612" s="67"/>
      <c r="D612" s="67"/>
      <c r="E612" s="67"/>
      <c r="F612" s="67"/>
      <c r="G612" s="67"/>
      <c r="AA612" s="67"/>
      <c r="AB612" s="67"/>
      <c r="AC612" s="67"/>
      <c r="AD612" s="67"/>
      <c r="AE612" s="67"/>
      <c r="AF612" s="67"/>
    </row>
    <row r="613" spans="2:32" ht="15">
      <c r="B613" s="68"/>
      <c r="C613" s="67"/>
      <c r="D613" s="67"/>
      <c r="E613" s="67"/>
      <c r="F613" s="67"/>
      <c r="G613" s="67"/>
      <c r="AA613" s="67"/>
      <c r="AB613" s="67"/>
      <c r="AC613" s="67"/>
      <c r="AD613" s="67"/>
      <c r="AE613" s="67"/>
      <c r="AF613" s="67"/>
    </row>
    <row r="614" spans="2:32" ht="15">
      <c r="B614" s="68"/>
      <c r="C614" s="67"/>
      <c r="D614" s="67"/>
      <c r="E614" s="67"/>
      <c r="F614" s="67"/>
      <c r="G614" s="67"/>
      <c r="AA614" s="67"/>
      <c r="AB614" s="67"/>
      <c r="AC614" s="67"/>
      <c r="AD614" s="67"/>
      <c r="AE614" s="67"/>
      <c r="AF614" s="67"/>
    </row>
    <row r="615" spans="2:32" ht="15">
      <c r="B615" s="68"/>
      <c r="C615" s="67"/>
      <c r="D615" s="67"/>
      <c r="E615" s="67"/>
      <c r="F615" s="67"/>
      <c r="G615" s="67"/>
      <c r="AA615" s="67"/>
      <c r="AB615" s="67"/>
      <c r="AC615" s="67"/>
      <c r="AD615" s="67"/>
      <c r="AE615" s="67"/>
      <c r="AF615" s="67"/>
    </row>
    <row r="616" spans="2:32" ht="15">
      <c r="B616" s="68"/>
      <c r="C616" s="67"/>
      <c r="D616" s="67"/>
      <c r="E616" s="67"/>
      <c r="F616" s="67"/>
      <c r="G616" s="67"/>
      <c r="AA616" s="67"/>
      <c r="AB616" s="67"/>
      <c r="AC616" s="67"/>
      <c r="AD616" s="67"/>
      <c r="AE616" s="67"/>
      <c r="AF616" s="67"/>
    </row>
    <row r="617" spans="2:32" ht="15">
      <c r="B617" s="68"/>
      <c r="C617" s="67"/>
      <c r="D617" s="67"/>
      <c r="E617" s="67"/>
      <c r="F617" s="67"/>
      <c r="G617" s="67"/>
      <c r="AA617" s="67"/>
      <c r="AB617" s="67"/>
      <c r="AC617" s="67"/>
      <c r="AD617" s="67"/>
      <c r="AE617" s="67"/>
      <c r="AF617" s="67"/>
    </row>
    <row r="618" spans="2:32" ht="15">
      <c r="B618" s="68"/>
      <c r="C618" s="67"/>
      <c r="D618" s="67"/>
      <c r="E618" s="67"/>
      <c r="F618" s="67"/>
      <c r="G618" s="67"/>
      <c r="AA618" s="67"/>
      <c r="AB618" s="67"/>
      <c r="AC618" s="67"/>
      <c r="AD618" s="67"/>
      <c r="AE618" s="67"/>
      <c r="AF618" s="67"/>
    </row>
    <row r="619" spans="2:32" ht="15">
      <c r="B619" s="68"/>
      <c r="C619" s="67"/>
      <c r="D619" s="67"/>
      <c r="E619" s="67"/>
      <c r="F619" s="67"/>
      <c r="G619" s="67"/>
      <c r="AA619" s="67"/>
      <c r="AB619" s="67"/>
      <c r="AC619" s="67"/>
      <c r="AD619" s="67"/>
      <c r="AE619" s="67"/>
      <c r="AF619" s="67"/>
    </row>
    <row r="620" spans="2:32" ht="15">
      <c r="B620" s="68"/>
      <c r="C620" s="67"/>
      <c r="D620" s="67"/>
      <c r="E620" s="67"/>
      <c r="F620" s="67"/>
      <c r="G620" s="67"/>
      <c r="AA620" s="67"/>
      <c r="AB620" s="67"/>
      <c r="AC620" s="67"/>
      <c r="AD620" s="67"/>
      <c r="AE620" s="67"/>
      <c r="AF620" s="67"/>
    </row>
    <row r="621" spans="2:32" ht="15">
      <c r="B621" s="68"/>
      <c r="C621" s="67"/>
      <c r="D621" s="67"/>
      <c r="E621" s="67"/>
      <c r="F621" s="67"/>
      <c r="G621" s="67"/>
      <c r="AA621" s="67"/>
      <c r="AB621" s="67"/>
      <c r="AC621" s="67"/>
      <c r="AD621" s="67"/>
      <c r="AE621" s="67"/>
      <c r="AF621" s="67"/>
    </row>
    <row r="622" spans="2:32" ht="15">
      <c r="B622" s="68"/>
      <c r="C622" s="67"/>
      <c r="D622" s="67"/>
      <c r="E622" s="67"/>
      <c r="F622" s="67"/>
      <c r="G622" s="67"/>
      <c r="AA622" s="67"/>
      <c r="AB622" s="67"/>
      <c r="AC622" s="67"/>
      <c r="AD622" s="67"/>
      <c r="AE622" s="67"/>
      <c r="AF622" s="67"/>
    </row>
    <row r="623" spans="2:32" ht="15">
      <c r="B623" s="68"/>
      <c r="C623" s="67"/>
      <c r="D623" s="67"/>
      <c r="E623" s="67"/>
      <c r="F623" s="67"/>
      <c r="G623" s="67"/>
      <c r="AA623" s="67"/>
      <c r="AB623" s="67"/>
      <c r="AC623" s="67"/>
      <c r="AD623" s="67"/>
      <c r="AE623" s="67"/>
      <c r="AF623" s="67"/>
    </row>
    <row r="624" spans="2:32" ht="15">
      <c r="B624" s="68"/>
      <c r="C624" s="67"/>
      <c r="D624" s="67"/>
      <c r="E624" s="67"/>
      <c r="F624" s="67"/>
      <c r="G624" s="67"/>
      <c r="AA624" s="67"/>
      <c r="AB624" s="67"/>
      <c r="AC624" s="67"/>
      <c r="AD624" s="67"/>
      <c r="AE624" s="67"/>
      <c r="AF624" s="67"/>
    </row>
    <row r="625" spans="2:32" ht="15">
      <c r="B625" s="68"/>
      <c r="C625" s="67"/>
      <c r="D625" s="67"/>
      <c r="E625" s="67"/>
      <c r="F625" s="67"/>
      <c r="G625" s="67"/>
      <c r="AA625" s="67"/>
      <c r="AB625" s="67"/>
      <c r="AC625" s="67"/>
      <c r="AD625" s="67"/>
      <c r="AE625" s="67"/>
      <c r="AF625" s="67"/>
    </row>
    <row r="626" spans="2:32" ht="15">
      <c r="B626" s="68"/>
      <c r="C626" s="67"/>
      <c r="D626" s="67"/>
      <c r="E626" s="67"/>
      <c r="F626" s="67"/>
      <c r="G626" s="67"/>
      <c r="AA626" s="67"/>
      <c r="AB626" s="67"/>
      <c r="AC626" s="67"/>
      <c r="AD626" s="67"/>
      <c r="AE626" s="67"/>
      <c r="AF626" s="67"/>
    </row>
    <row r="627" spans="2:32" ht="15">
      <c r="B627" s="68"/>
      <c r="C627" s="67"/>
      <c r="D627" s="67"/>
      <c r="E627" s="67"/>
      <c r="F627" s="67"/>
      <c r="G627" s="67"/>
      <c r="AA627" s="67"/>
      <c r="AB627" s="67"/>
      <c r="AC627" s="67"/>
      <c r="AD627" s="67"/>
      <c r="AE627" s="67"/>
      <c r="AF627" s="67"/>
    </row>
    <row r="628" spans="2:32" ht="15">
      <c r="B628" s="68"/>
      <c r="C628" s="67"/>
      <c r="D628" s="67"/>
      <c r="E628" s="67"/>
      <c r="F628" s="67"/>
      <c r="G628" s="67"/>
      <c r="AA628" s="67"/>
      <c r="AB628" s="67"/>
      <c r="AC628" s="67"/>
      <c r="AD628" s="67"/>
      <c r="AE628" s="67"/>
      <c r="AF628" s="67"/>
    </row>
    <row r="629" spans="2:32" ht="15">
      <c r="B629" s="68"/>
      <c r="C629" s="67"/>
      <c r="D629" s="67"/>
      <c r="E629" s="67"/>
      <c r="F629" s="67"/>
      <c r="G629" s="67"/>
      <c r="AA629" s="67"/>
      <c r="AB629" s="67"/>
      <c r="AC629" s="67"/>
      <c r="AD629" s="67"/>
      <c r="AE629" s="67"/>
      <c r="AF629" s="67"/>
    </row>
    <row r="630" spans="2:32" ht="15">
      <c r="B630" s="68"/>
      <c r="C630" s="67"/>
      <c r="D630" s="67"/>
      <c r="E630" s="67"/>
      <c r="F630" s="67"/>
      <c r="G630" s="67"/>
      <c r="AA630" s="67"/>
      <c r="AB630" s="67"/>
      <c r="AC630" s="67"/>
      <c r="AD630" s="67"/>
      <c r="AE630" s="67"/>
      <c r="AF630" s="67"/>
    </row>
    <row r="631" spans="2:32" ht="15">
      <c r="B631" s="68"/>
      <c r="C631" s="67"/>
      <c r="D631" s="67"/>
      <c r="E631" s="67"/>
      <c r="F631" s="67"/>
      <c r="G631" s="67"/>
      <c r="AA631" s="67"/>
      <c r="AB631" s="67"/>
      <c r="AC631" s="67"/>
      <c r="AD631" s="67"/>
      <c r="AE631" s="67"/>
      <c r="AF631" s="67"/>
    </row>
    <row r="632" spans="2:32" ht="15">
      <c r="B632" s="68"/>
      <c r="C632" s="67"/>
      <c r="D632" s="67"/>
      <c r="E632" s="67"/>
      <c r="F632" s="67"/>
      <c r="G632" s="67"/>
      <c r="AA632" s="67"/>
      <c r="AB632" s="67"/>
      <c r="AC632" s="67"/>
      <c r="AD632" s="67"/>
      <c r="AE632" s="67"/>
      <c r="AF632" s="67"/>
    </row>
    <row r="633" spans="2:32" ht="15">
      <c r="B633" s="68"/>
      <c r="C633" s="67"/>
      <c r="D633" s="67"/>
      <c r="E633" s="67"/>
      <c r="F633" s="67"/>
      <c r="G633" s="67"/>
      <c r="AA633" s="67"/>
      <c r="AB633" s="67"/>
      <c r="AC633" s="67"/>
      <c r="AD633" s="67"/>
      <c r="AE633" s="67"/>
      <c r="AF633" s="67"/>
    </row>
    <row r="634" spans="2:32" ht="15">
      <c r="B634" s="68"/>
      <c r="C634" s="67"/>
      <c r="D634" s="67"/>
      <c r="E634" s="67"/>
      <c r="F634" s="67"/>
      <c r="G634" s="67"/>
      <c r="AA634" s="67"/>
      <c r="AB634" s="67"/>
      <c r="AC634" s="67"/>
      <c r="AD634" s="67"/>
      <c r="AE634" s="67"/>
      <c r="AF634" s="67"/>
    </row>
    <row r="635" spans="2:32" ht="15">
      <c r="B635" s="68"/>
      <c r="C635" s="67"/>
      <c r="D635" s="67"/>
      <c r="E635" s="67"/>
      <c r="F635" s="67"/>
      <c r="G635" s="67"/>
      <c r="AA635" s="67"/>
      <c r="AB635" s="67"/>
      <c r="AC635" s="67"/>
      <c r="AD635" s="67"/>
      <c r="AE635" s="67"/>
      <c r="AF635" s="67"/>
    </row>
    <row r="636" spans="2:32" ht="15">
      <c r="B636" s="68"/>
      <c r="C636" s="67"/>
      <c r="D636" s="67"/>
      <c r="E636" s="67"/>
      <c r="F636" s="67"/>
      <c r="G636" s="67"/>
      <c r="AA636" s="67"/>
      <c r="AB636" s="67"/>
      <c r="AC636" s="67"/>
      <c r="AD636" s="67"/>
      <c r="AE636" s="67"/>
      <c r="AF636" s="67"/>
    </row>
    <row r="637" spans="2:32" ht="15">
      <c r="B637" s="68"/>
      <c r="C637" s="67"/>
      <c r="D637" s="67"/>
      <c r="E637" s="67"/>
      <c r="F637" s="67"/>
      <c r="G637" s="67"/>
      <c r="AA637" s="67"/>
      <c r="AB637" s="67"/>
      <c r="AC637" s="67"/>
      <c r="AD637" s="67"/>
      <c r="AE637" s="67"/>
      <c r="AF637" s="67"/>
    </row>
    <row r="638" spans="2:32" ht="15">
      <c r="B638" s="68"/>
      <c r="C638" s="67"/>
      <c r="D638" s="67"/>
      <c r="E638" s="67"/>
      <c r="F638" s="67"/>
      <c r="G638" s="67"/>
      <c r="AA638" s="67"/>
      <c r="AB638" s="67"/>
      <c r="AC638" s="67"/>
      <c r="AD638" s="67"/>
      <c r="AE638" s="67"/>
      <c r="AF638" s="67"/>
    </row>
    <row r="639" spans="2:32" ht="15">
      <c r="B639" s="68"/>
      <c r="C639" s="67"/>
      <c r="D639" s="67"/>
      <c r="E639" s="67"/>
      <c r="F639" s="67"/>
      <c r="G639" s="67"/>
      <c r="AA639" s="67"/>
      <c r="AB639" s="67"/>
      <c r="AC639" s="67"/>
      <c r="AD639" s="67"/>
      <c r="AE639" s="67"/>
      <c r="AF639" s="67"/>
    </row>
    <row r="640" spans="2:32" ht="15">
      <c r="B640" s="68"/>
      <c r="C640" s="67"/>
      <c r="D640" s="67"/>
      <c r="E640" s="67"/>
      <c r="F640" s="67"/>
      <c r="G640" s="67"/>
      <c r="AA640" s="67"/>
      <c r="AB640" s="67"/>
      <c r="AC640" s="67"/>
      <c r="AD640" s="67"/>
      <c r="AE640" s="67"/>
      <c r="AF640" s="67"/>
    </row>
    <row r="641" spans="2:32" ht="15">
      <c r="B641" s="68"/>
      <c r="C641" s="67"/>
      <c r="D641" s="67"/>
      <c r="E641" s="67"/>
      <c r="F641" s="67"/>
      <c r="G641" s="67"/>
      <c r="AA641" s="67"/>
      <c r="AB641" s="67"/>
      <c r="AC641" s="67"/>
      <c r="AD641" s="67"/>
      <c r="AE641" s="67"/>
      <c r="AF641" s="67"/>
    </row>
    <row r="642" spans="2:32" ht="15">
      <c r="B642" s="68"/>
      <c r="C642" s="67"/>
      <c r="D642" s="67"/>
      <c r="E642" s="67"/>
      <c r="F642" s="67"/>
      <c r="G642" s="67"/>
      <c r="AA642" s="67"/>
      <c r="AB642" s="67"/>
      <c r="AC642" s="67"/>
      <c r="AD642" s="67"/>
      <c r="AE642" s="67"/>
      <c r="AF642" s="67"/>
    </row>
    <row r="643" spans="2:32" ht="15">
      <c r="B643" s="68"/>
      <c r="C643" s="67"/>
      <c r="D643" s="67"/>
      <c r="E643" s="67"/>
      <c r="F643" s="67"/>
      <c r="G643" s="67"/>
      <c r="AA643" s="67"/>
      <c r="AB643" s="67"/>
      <c r="AC643" s="67"/>
      <c r="AD643" s="67"/>
      <c r="AE643" s="67"/>
      <c r="AF643" s="67"/>
    </row>
    <row r="644" spans="2:32" ht="15">
      <c r="B644" s="68"/>
      <c r="C644" s="67"/>
      <c r="D644" s="67"/>
      <c r="E644" s="67"/>
      <c r="F644" s="67"/>
      <c r="G644" s="67"/>
      <c r="AA644" s="67"/>
      <c r="AB644" s="67"/>
      <c r="AC644" s="67"/>
      <c r="AD644" s="67"/>
      <c r="AE644" s="67"/>
      <c r="AF644" s="67"/>
    </row>
    <row r="645" spans="2:32" ht="15">
      <c r="B645" s="68"/>
      <c r="C645" s="67"/>
      <c r="D645" s="67"/>
      <c r="E645" s="67"/>
      <c r="F645" s="67"/>
      <c r="G645" s="67"/>
      <c r="AA645" s="67"/>
      <c r="AB645" s="67"/>
      <c r="AC645" s="67"/>
      <c r="AD645" s="67"/>
      <c r="AE645" s="67"/>
      <c r="AF645" s="67"/>
    </row>
    <row r="646" spans="27:32" ht="15">
      <c r="AA646" s="67"/>
      <c r="AB646" s="67"/>
      <c r="AC646" s="67"/>
      <c r="AD646" s="67"/>
      <c r="AE646" s="67"/>
      <c r="AF646" s="67"/>
    </row>
    <row r="647" spans="27:32" ht="15">
      <c r="AA647" s="67"/>
      <c r="AB647" s="67"/>
      <c r="AC647" s="67"/>
      <c r="AD647" s="67"/>
      <c r="AE647" s="67"/>
      <c r="AF647" s="67"/>
    </row>
    <row r="648" spans="27:32" ht="15">
      <c r="AA648" s="67"/>
      <c r="AB648" s="67"/>
      <c r="AC648" s="67"/>
      <c r="AD648" s="67"/>
      <c r="AE648" s="67"/>
      <c r="AF648" s="67"/>
    </row>
    <row r="649" spans="27:32" ht="15">
      <c r="AA649" s="67"/>
      <c r="AB649" s="67"/>
      <c r="AC649" s="67"/>
      <c r="AD649" s="67"/>
      <c r="AE649" s="67"/>
      <c r="AF649" s="67"/>
    </row>
    <row r="650" spans="27:32" ht="15">
      <c r="AA650" s="67"/>
      <c r="AB650" s="67"/>
      <c r="AC650" s="67"/>
      <c r="AD650" s="67"/>
      <c r="AE650" s="67"/>
      <c r="AF650" s="67"/>
    </row>
    <row r="651" spans="27:32" ht="15">
      <c r="AA651" s="67"/>
      <c r="AB651" s="67"/>
      <c r="AC651" s="67"/>
      <c r="AD651" s="67"/>
      <c r="AE651" s="67"/>
      <c r="AF651" s="67"/>
    </row>
    <row r="652" spans="27:32" ht="15">
      <c r="AA652" s="67"/>
      <c r="AB652" s="67"/>
      <c r="AC652" s="67"/>
      <c r="AD652" s="67"/>
      <c r="AE652" s="67"/>
      <c r="AF652" s="67"/>
    </row>
    <row r="653" spans="27:32" ht="15">
      <c r="AA653" s="67"/>
      <c r="AB653" s="67"/>
      <c r="AC653" s="67"/>
      <c r="AD653" s="67"/>
      <c r="AE653" s="67"/>
      <c r="AF653" s="67"/>
    </row>
    <row r="654" spans="27:32" ht="15">
      <c r="AA654" s="67"/>
      <c r="AB654" s="67"/>
      <c r="AC654" s="67"/>
      <c r="AD654" s="67"/>
      <c r="AE654" s="67"/>
      <c r="AF654" s="67"/>
    </row>
    <row r="655" spans="27:32" ht="15">
      <c r="AA655" s="67"/>
      <c r="AB655" s="67"/>
      <c r="AC655" s="67"/>
      <c r="AD655" s="67"/>
      <c r="AE655" s="67"/>
      <c r="AF655" s="67"/>
    </row>
    <row r="656" spans="27:32" ht="15">
      <c r="AA656" s="67"/>
      <c r="AB656" s="67"/>
      <c r="AC656" s="67"/>
      <c r="AD656" s="67"/>
      <c r="AE656" s="67"/>
      <c r="AF656" s="67"/>
    </row>
    <row r="657" spans="27:32" ht="15">
      <c r="AA657" s="67"/>
      <c r="AB657" s="67"/>
      <c r="AC657" s="67"/>
      <c r="AD657" s="67"/>
      <c r="AE657" s="67"/>
      <c r="AF657" s="67"/>
    </row>
    <row r="658" spans="27:32" ht="15">
      <c r="AA658" s="67"/>
      <c r="AB658" s="67"/>
      <c r="AC658" s="67"/>
      <c r="AD658" s="67"/>
      <c r="AE658" s="67"/>
      <c r="AF658" s="67"/>
    </row>
    <row r="659" spans="27:32" ht="15">
      <c r="AA659" s="67"/>
      <c r="AB659" s="67"/>
      <c r="AC659" s="67"/>
      <c r="AD659" s="67"/>
      <c r="AE659" s="67"/>
      <c r="AF659" s="67"/>
    </row>
    <row r="660" spans="27:32" ht="15">
      <c r="AA660" s="67"/>
      <c r="AB660" s="67"/>
      <c r="AC660" s="67"/>
      <c r="AD660" s="67"/>
      <c r="AE660" s="67"/>
      <c r="AF660" s="67"/>
    </row>
    <row r="661" spans="27:32" ht="15">
      <c r="AA661" s="67"/>
      <c r="AB661" s="67"/>
      <c r="AC661" s="67"/>
      <c r="AD661" s="67"/>
      <c r="AE661" s="67"/>
      <c r="AF661" s="67"/>
    </row>
    <row r="662" spans="27:32" ht="15">
      <c r="AA662" s="67"/>
      <c r="AB662" s="67"/>
      <c r="AC662" s="67"/>
      <c r="AD662" s="67"/>
      <c r="AE662" s="67"/>
      <c r="AF662" s="67"/>
    </row>
    <row r="663" spans="27:32" ht="15">
      <c r="AA663" s="67"/>
      <c r="AB663" s="67"/>
      <c r="AC663" s="67"/>
      <c r="AD663" s="67"/>
      <c r="AE663" s="67"/>
      <c r="AF663" s="67"/>
    </row>
    <row r="664" spans="27:32" ht="15">
      <c r="AA664" s="67"/>
      <c r="AB664" s="67"/>
      <c r="AC664" s="67"/>
      <c r="AD664" s="67"/>
      <c r="AE664" s="67"/>
      <c r="AF664" s="67"/>
    </row>
    <row r="665" spans="27:32" ht="15">
      <c r="AA665" s="67"/>
      <c r="AB665" s="67"/>
      <c r="AC665" s="67"/>
      <c r="AD665" s="67"/>
      <c r="AE665" s="67"/>
      <c r="AF665" s="67"/>
    </row>
    <row r="666" spans="27:32" ht="15">
      <c r="AA666" s="67"/>
      <c r="AB666" s="67"/>
      <c r="AC666" s="67"/>
      <c r="AD666" s="67"/>
      <c r="AE666" s="67"/>
      <c r="AF666" s="67"/>
    </row>
    <row r="667" spans="27:32" ht="15">
      <c r="AA667" s="67"/>
      <c r="AB667" s="67"/>
      <c r="AC667" s="67"/>
      <c r="AD667" s="67"/>
      <c r="AE667" s="67"/>
      <c r="AF667" s="67"/>
    </row>
    <row r="668" spans="27:32" ht="15">
      <c r="AA668" s="67"/>
      <c r="AB668" s="67"/>
      <c r="AC668" s="67"/>
      <c r="AD668" s="67"/>
      <c r="AE668" s="67"/>
      <c r="AF668" s="67"/>
    </row>
    <row r="669" spans="27:32" ht="15">
      <c r="AA669" s="67"/>
      <c r="AB669" s="67"/>
      <c r="AC669" s="67"/>
      <c r="AD669" s="67"/>
      <c r="AE669" s="67"/>
      <c r="AF669" s="67"/>
    </row>
    <row r="670" spans="27:32" ht="15">
      <c r="AA670" s="67"/>
      <c r="AB670" s="67"/>
      <c r="AC670" s="67"/>
      <c r="AD670" s="67"/>
      <c r="AE670" s="67"/>
      <c r="AF670" s="67"/>
    </row>
    <row r="671" spans="27:32" ht="15">
      <c r="AA671" s="67"/>
      <c r="AB671" s="67"/>
      <c r="AC671" s="67"/>
      <c r="AD671" s="67"/>
      <c r="AE671" s="67"/>
      <c r="AF671" s="67"/>
    </row>
    <row r="672" spans="27:32" ht="15">
      <c r="AA672" s="67"/>
      <c r="AB672" s="67"/>
      <c r="AC672" s="67"/>
      <c r="AD672" s="67"/>
      <c r="AE672" s="67"/>
      <c r="AF672" s="67"/>
    </row>
    <row r="673" spans="27:32" ht="15">
      <c r="AA673" s="67"/>
      <c r="AB673" s="67"/>
      <c r="AC673" s="67"/>
      <c r="AD673" s="67"/>
      <c r="AE673" s="67"/>
      <c r="AF673" s="67"/>
    </row>
    <row r="674" spans="27:32" ht="15">
      <c r="AA674" s="67"/>
      <c r="AB674" s="67"/>
      <c r="AC674" s="67"/>
      <c r="AD674" s="67"/>
      <c r="AE674" s="67"/>
      <c r="AF674" s="67"/>
    </row>
    <row r="675" spans="27:32" ht="15">
      <c r="AA675" s="67"/>
      <c r="AB675" s="67"/>
      <c r="AC675" s="67"/>
      <c r="AD675" s="67"/>
      <c r="AE675" s="67"/>
      <c r="AF675" s="67"/>
    </row>
    <row r="676" spans="27:32" ht="15">
      <c r="AA676" s="67"/>
      <c r="AB676" s="67"/>
      <c r="AC676" s="67"/>
      <c r="AD676" s="67"/>
      <c r="AE676" s="67"/>
      <c r="AF676" s="67"/>
    </row>
    <row r="677" spans="27:32" ht="15">
      <c r="AA677" s="67"/>
      <c r="AB677" s="67"/>
      <c r="AC677" s="67"/>
      <c r="AD677" s="67"/>
      <c r="AE677" s="67"/>
      <c r="AF677" s="67"/>
    </row>
    <row r="678" spans="27:32" ht="15">
      <c r="AA678" s="67"/>
      <c r="AB678" s="67"/>
      <c r="AC678" s="67"/>
      <c r="AD678" s="67"/>
      <c r="AE678" s="67"/>
      <c r="AF678" s="67"/>
    </row>
    <row r="679" spans="27:32" ht="15">
      <c r="AA679" s="67"/>
      <c r="AB679" s="67"/>
      <c r="AC679" s="67"/>
      <c r="AD679" s="67"/>
      <c r="AE679" s="67"/>
      <c r="AF679" s="67"/>
    </row>
    <row r="680" spans="27:32" ht="15">
      <c r="AA680" s="67"/>
      <c r="AB680" s="67"/>
      <c r="AC680" s="67"/>
      <c r="AD680" s="67"/>
      <c r="AE680" s="67"/>
      <c r="AF680" s="67"/>
    </row>
    <row r="681" spans="27:32" ht="15">
      <c r="AA681" s="67"/>
      <c r="AB681" s="67"/>
      <c r="AC681" s="67"/>
      <c r="AD681" s="67"/>
      <c r="AE681" s="67"/>
      <c r="AF681" s="67"/>
    </row>
    <row r="682" spans="27:32" ht="15">
      <c r="AA682" s="67"/>
      <c r="AB682" s="67"/>
      <c r="AC682" s="67"/>
      <c r="AD682" s="67"/>
      <c r="AE682" s="67"/>
      <c r="AF682" s="67"/>
    </row>
    <row r="683" spans="27:32" ht="15">
      <c r="AA683" s="67"/>
      <c r="AB683" s="67"/>
      <c r="AC683" s="67"/>
      <c r="AD683" s="67"/>
      <c r="AE683" s="67"/>
      <c r="AF683" s="67"/>
    </row>
    <row r="684" spans="27:32" ht="15">
      <c r="AA684" s="67"/>
      <c r="AB684" s="67"/>
      <c r="AC684" s="67"/>
      <c r="AD684" s="67"/>
      <c r="AE684" s="67"/>
      <c r="AF684" s="67"/>
    </row>
    <row r="685" spans="27:32" ht="15">
      <c r="AA685" s="67"/>
      <c r="AB685" s="67"/>
      <c r="AC685" s="67"/>
      <c r="AD685" s="67"/>
      <c r="AE685" s="67"/>
      <c r="AF685" s="67"/>
    </row>
    <row r="686" spans="27:32" ht="15">
      <c r="AA686" s="67"/>
      <c r="AB686" s="67"/>
      <c r="AC686" s="67"/>
      <c r="AD686" s="67"/>
      <c r="AE686" s="67"/>
      <c r="AF686" s="67"/>
    </row>
    <row r="687" spans="27:32" ht="15">
      <c r="AA687" s="67"/>
      <c r="AB687" s="67"/>
      <c r="AC687" s="67"/>
      <c r="AD687" s="67"/>
      <c r="AE687" s="67"/>
      <c r="AF687" s="67"/>
    </row>
    <row r="688" spans="27:32" ht="15">
      <c r="AA688" s="67"/>
      <c r="AB688" s="67"/>
      <c r="AC688" s="67"/>
      <c r="AD688" s="67"/>
      <c r="AE688" s="67"/>
      <c r="AF688" s="67"/>
    </row>
    <row r="689" spans="27:32" ht="15">
      <c r="AA689" s="67"/>
      <c r="AB689" s="67"/>
      <c r="AC689" s="67"/>
      <c r="AD689" s="67"/>
      <c r="AE689" s="67"/>
      <c r="AF689" s="67"/>
    </row>
    <row r="690" spans="27:32" ht="15">
      <c r="AA690" s="67"/>
      <c r="AB690" s="67"/>
      <c r="AC690" s="67"/>
      <c r="AD690" s="67"/>
      <c r="AE690" s="67"/>
      <c r="AF690" s="67"/>
    </row>
    <row r="691" spans="27:32" ht="15">
      <c r="AA691" s="67"/>
      <c r="AB691" s="67"/>
      <c r="AC691" s="67"/>
      <c r="AD691" s="67"/>
      <c r="AE691" s="67"/>
      <c r="AF691" s="67"/>
    </row>
    <row r="692" spans="27:32" ht="15">
      <c r="AA692" s="67"/>
      <c r="AB692" s="67"/>
      <c r="AC692" s="67"/>
      <c r="AD692" s="67"/>
      <c r="AE692" s="67"/>
      <c r="AF692" s="67"/>
    </row>
    <row r="693" spans="27:32" ht="15">
      <c r="AA693" s="67"/>
      <c r="AB693" s="67"/>
      <c r="AC693" s="67"/>
      <c r="AD693" s="67"/>
      <c r="AE693" s="67"/>
      <c r="AF693" s="67"/>
    </row>
    <row r="694" spans="27:32" ht="15">
      <c r="AA694" s="67"/>
      <c r="AB694" s="67"/>
      <c r="AC694" s="67"/>
      <c r="AD694" s="67"/>
      <c r="AE694" s="67"/>
      <c r="AF694" s="67"/>
    </row>
    <row r="695" spans="27:32" ht="15">
      <c r="AA695" s="67"/>
      <c r="AB695" s="67"/>
      <c r="AC695" s="67"/>
      <c r="AD695" s="67"/>
      <c r="AE695" s="67"/>
      <c r="AF695" s="67"/>
    </row>
    <row r="696" spans="27:32" ht="15">
      <c r="AA696" s="67"/>
      <c r="AB696" s="67"/>
      <c r="AC696" s="67"/>
      <c r="AD696" s="67"/>
      <c r="AE696" s="67"/>
      <c r="AF696" s="67"/>
    </row>
    <row r="697" spans="27:32" ht="15">
      <c r="AA697" s="67"/>
      <c r="AB697" s="67"/>
      <c r="AC697" s="67"/>
      <c r="AD697" s="67"/>
      <c r="AE697" s="67"/>
      <c r="AF697" s="67"/>
    </row>
    <row r="698" spans="27:32" ht="15">
      <c r="AA698" s="67"/>
      <c r="AB698" s="67"/>
      <c r="AC698" s="67"/>
      <c r="AD698" s="67"/>
      <c r="AE698" s="67"/>
      <c r="AF698" s="67"/>
    </row>
    <row r="699" spans="27:32" ht="15">
      <c r="AA699" s="67"/>
      <c r="AB699" s="67"/>
      <c r="AC699" s="67"/>
      <c r="AD699" s="67"/>
      <c r="AE699" s="67"/>
      <c r="AF699" s="67"/>
    </row>
    <row r="700" spans="27:32" ht="15">
      <c r="AA700" s="67"/>
      <c r="AB700" s="67"/>
      <c r="AC700" s="67"/>
      <c r="AD700" s="67"/>
      <c r="AE700" s="67"/>
      <c r="AF700" s="67"/>
    </row>
    <row r="701" spans="27:32" ht="15">
      <c r="AA701" s="67"/>
      <c r="AB701" s="67"/>
      <c r="AC701" s="67"/>
      <c r="AD701" s="67"/>
      <c r="AE701" s="67"/>
      <c r="AF701" s="67"/>
    </row>
    <row r="702" spans="27:32" ht="15">
      <c r="AA702" s="67"/>
      <c r="AB702" s="67"/>
      <c r="AC702" s="67"/>
      <c r="AD702" s="67"/>
      <c r="AE702" s="67"/>
      <c r="AF702" s="67"/>
    </row>
    <row r="703" spans="27:32" ht="15">
      <c r="AA703" s="67"/>
      <c r="AB703" s="67"/>
      <c r="AC703" s="67"/>
      <c r="AD703" s="67"/>
      <c r="AE703" s="67"/>
      <c r="AF703" s="67"/>
    </row>
    <row r="704" spans="27:32" ht="15">
      <c r="AA704" s="67"/>
      <c r="AB704" s="67"/>
      <c r="AC704" s="67"/>
      <c r="AD704" s="67"/>
      <c r="AE704" s="67"/>
      <c r="AF704" s="67"/>
    </row>
    <row r="705" spans="27:32" ht="15">
      <c r="AA705" s="67"/>
      <c r="AB705" s="67"/>
      <c r="AC705" s="67"/>
      <c r="AD705" s="67"/>
      <c r="AE705" s="67"/>
      <c r="AF705" s="67"/>
    </row>
    <row r="706" spans="27:32" ht="15">
      <c r="AA706" s="67"/>
      <c r="AB706" s="67"/>
      <c r="AC706" s="67"/>
      <c r="AD706" s="67"/>
      <c r="AE706" s="67"/>
      <c r="AF706" s="67"/>
    </row>
    <row r="707" spans="27:32" ht="15">
      <c r="AA707" s="67"/>
      <c r="AB707" s="67"/>
      <c r="AC707" s="67"/>
      <c r="AD707" s="67"/>
      <c r="AE707" s="67"/>
      <c r="AF707" s="67"/>
    </row>
    <row r="708" spans="27:32" ht="15">
      <c r="AA708" s="67"/>
      <c r="AB708" s="67"/>
      <c r="AC708" s="67"/>
      <c r="AD708" s="67"/>
      <c r="AE708" s="67"/>
      <c r="AF708" s="67"/>
    </row>
    <row r="709" spans="27:32" ht="15">
      <c r="AA709" s="67"/>
      <c r="AB709" s="67"/>
      <c r="AC709" s="67"/>
      <c r="AD709" s="67"/>
      <c r="AE709" s="67"/>
      <c r="AF709" s="67"/>
    </row>
    <row r="710" spans="27:32" ht="15">
      <c r="AA710" s="67"/>
      <c r="AB710" s="67"/>
      <c r="AC710" s="67"/>
      <c r="AD710" s="67"/>
      <c r="AE710" s="67"/>
      <c r="AF710" s="67"/>
    </row>
    <row r="711" spans="27:32" ht="15">
      <c r="AA711" s="67"/>
      <c r="AB711" s="67"/>
      <c r="AC711" s="67"/>
      <c r="AD711" s="67"/>
      <c r="AE711" s="67"/>
      <c r="AF711" s="67"/>
    </row>
    <row r="712" spans="27:32" ht="15">
      <c r="AA712" s="67"/>
      <c r="AB712" s="67"/>
      <c r="AC712" s="67"/>
      <c r="AD712" s="67"/>
      <c r="AE712" s="67"/>
      <c r="AF712" s="67"/>
    </row>
    <row r="713" spans="27:32" ht="15">
      <c r="AA713" s="67"/>
      <c r="AB713" s="67"/>
      <c r="AC713" s="67"/>
      <c r="AD713" s="67"/>
      <c r="AE713" s="67"/>
      <c r="AF713" s="67"/>
    </row>
    <row r="714" spans="27:32" ht="15">
      <c r="AA714" s="67"/>
      <c r="AB714" s="67"/>
      <c r="AC714" s="67"/>
      <c r="AD714" s="67"/>
      <c r="AE714" s="67"/>
      <c r="AF714" s="67"/>
    </row>
    <row r="715" spans="27:32" ht="15">
      <c r="AA715" s="67"/>
      <c r="AB715" s="67"/>
      <c r="AC715" s="67"/>
      <c r="AD715" s="67"/>
      <c r="AE715" s="67"/>
      <c r="AF715" s="67"/>
    </row>
    <row r="716" spans="27:32" ht="15">
      <c r="AA716" s="67"/>
      <c r="AB716" s="67"/>
      <c r="AC716" s="67"/>
      <c r="AD716" s="67"/>
      <c r="AE716" s="67"/>
      <c r="AF716" s="67"/>
    </row>
    <row r="717" spans="27:32" ht="15">
      <c r="AA717" s="67"/>
      <c r="AB717" s="67"/>
      <c r="AC717" s="67"/>
      <c r="AD717" s="67"/>
      <c r="AE717" s="67"/>
      <c r="AF717" s="67"/>
    </row>
    <row r="718" spans="27:32" ht="15">
      <c r="AA718" s="67"/>
      <c r="AB718" s="67"/>
      <c r="AC718" s="67"/>
      <c r="AD718" s="67"/>
      <c r="AE718" s="67"/>
      <c r="AF718" s="67"/>
    </row>
    <row r="719" spans="27:32" ht="15">
      <c r="AA719" s="67"/>
      <c r="AB719" s="67"/>
      <c r="AC719" s="67"/>
      <c r="AD719" s="67"/>
      <c r="AE719" s="67"/>
      <c r="AF719" s="67"/>
    </row>
    <row r="720" spans="27:32" ht="15">
      <c r="AA720" s="67"/>
      <c r="AB720" s="67"/>
      <c r="AC720" s="67"/>
      <c r="AD720" s="67"/>
      <c r="AE720" s="67"/>
      <c r="AF720" s="67"/>
    </row>
    <row r="721" spans="27:32" ht="15">
      <c r="AA721" s="67"/>
      <c r="AB721" s="67"/>
      <c r="AC721" s="67"/>
      <c r="AD721" s="67"/>
      <c r="AE721" s="67"/>
      <c r="AF721" s="67"/>
    </row>
    <row r="722" spans="27:32" ht="15">
      <c r="AA722" s="67"/>
      <c r="AB722" s="67"/>
      <c r="AC722" s="67"/>
      <c r="AD722" s="67"/>
      <c r="AE722" s="67"/>
      <c r="AF722" s="67"/>
    </row>
    <row r="723" spans="27:32" ht="15">
      <c r="AA723" s="67"/>
      <c r="AB723" s="67"/>
      <c r="AC723" s="67"/>
      <c r="AD723" s="67"/>
      <c r="AE723" s="67"/>
      <c r="AF723" s="67"/>
    </row>
    <row r="724" spans="27:32" ht="15">
      <c r="AA724" s="67"/>
      <c r="AB724" s="67"/>
      <c r="AC724" s="67"/>
      <c r="AD724" s="67"/>
      <c r="AE724" s="67"/>
      <c r="AF724" s="67"/>
    </row>
    <row r="725" spans="27:32" ht="15">
      <c r="AA725" s="67"/>
      <c r="AB725" s="67"/>
      <c r="AC725" s="67"/>
      <c r="AD725" s="67"/>
      <c r="AE725" s="67"/>
      <c r="AF725" s="67"/>
    </row>
    <row r="726" spans="27:32" ht="15">
      <c r="AA726" s="67"/>
      <c r="AB726" s="67"/>
      <c r="AC726" s="67"/>
      <c r="AD726" s="67"/>
      <c r="AE726" s="67"/>
      <c r="AF726" s="67"/>
    </row>
    <row r="727" spans="27:32" ht="15">
      <c r="AA727" s="67"/>
      <c r="AB727" s="67"/>
      <c r="AC727" s="67"/>
      <c r="AD727" s="67"/>
      <c r="AE727" s="67"/>
      <c r="AF727" s="67"/>
    </row>
    <row r="728" spans="27:32" ht="15">
      <c r="AA728" s="67"/>
      <c r="AB728" s="67"/>
      <c r="AC728" s="67"/>
      <c r="AD728" s="67"/>
      <c r="AE728" s="67"/>
      <c r="AF728" s="67"/>
    </row>
    <row r="729" spans="27:32" ht="15">
      <c r="AA729" s="67"/>
      <c r="AB729" s="67"/>
      <c r="AC729" s="67"/>
      <c r="AD729" s="67"/>
      <c r="AE729" s="67"/>
      <c r="AF729" s="67"/>
    </row>
    <row r="730" spans="27:32" ht="15">
      <c r="AA730" s="67"/>
      <c r="AB730" s="67"/>
      <c r="AC730" s="67"/>
      <c r="AD730" s="67"/>
      <c r="AE730" s="67"/>
      <c r="AF730" s="67"/>
    </row>
    <row r="731" spans="27:32" ht="15">
      <c r="AA731" s="67"/>
      <c r="AB731" s="67"/>
      <c r="AC731" s="67"/>
      <c r="AD731" s="67"/>
      <c r="AE731" s="67"/>
      <c r="AF731" s="67"/>
    </row>
    <row r="732" spans="27:32" ht="15">
      <c r="AA732" s="67"/>
      <c r="AB732" s="67"/>
      <c r="AC732" s="67"/>
      <c r="AD732" s="67"/>
      <c r="AE732" s="67"/>
      <c r="AF732" s="67"/>
    </row>
    <row r="733" spans="27:32" ht="15">
      <c r="AA733" s="67"/>
      <c r="AB733" s="67"/>
      <c r="AC733" s="67"/>
      <c r="AD733" s="67"/>
      <c r="AE733" s="67"/>
      <c r="AF733" s="67"/>
    </row>
    <row r="734" spans="27:32" ht="15">
      <c r="AA734" s="67"/>
      <c r="AB734" s="67"/>
      <c r="AC734" s="67"/>
      <c r="AD734" s="67"/>
      <c r="AE734" s="67"/>
      <c r="AF734" s="67"/>
    </row>
    <row r="735" spans="27:32" ht="15">
      <c r="AA735" s="67"/>
      <c r="AB735" s="67"/>
      <c r="AC735" s="67"/>
      <c r="AD735" s="67"/>
      <c r="AE735" s="67"/>
      <c r="AF735" s="67"/>
    </row>
    <row r="736" spans="27:32" ht="15">
      <c r="AA736" s="67"/>
      <c r="AB736" s="67"/>
      <c r="AC736" s="67"/>
      <c r="AD736" s="67"/>
      <c r="AE736" s="67"/>
      <c r="AF736" s="67"/>
    </row>
    <row r="737" spans="27:32" ht="15">
      <c r="AA737" s="67"/>
      <c r="AB737" s="67"/>
      <c r="AC737" s="67"/>
      <c r="AD737" s="67"/>
      <c r="AE737" s="67"/>
      <c r="AF737" s="67"/>
    </row>
    <row r="738" spans="27:32" ht="15">
      <c r="AA738" s="67"/>
      <c r="AB738" s="67"/>
      <c r="AC738" s="67"/>
      <c r="AD738" s="67"/>
      <c r="AE738" s="67"/>
      <c r="AF738" s="67"/>
    </row>
    <row r="739" spans="27:32" ht="15">
      <c r="AA739" s="67"/>
      <c r="AB739" s="67"/>
      <c r="AC739" s="67"/>
      <c r="AD739" s="67"/>
      <c r="AE739" s="67"/>
      <c r="AF739" s="67"/>
    </row>
    <row r="740" spans="27:32" ht="15">
      <c r="AA740" s="67"/>
      <c r="AB740" s="67"/>
      <c r="AC740" s="67"/>
      <c r="AD740" s="67"/>
      <c r="AE740" s="67"/>
      <c r="AF740" s="67"/>
    </row>
    <row r="741" spans="27:32" ht="15">
      <c r="AA741" s="67"/>
      <c r="AB741" s="67"/>
      <c r="AC741" s="67"/>
      <c r="AD741" s="67"/>
      <c r="AE741" s="67"/>
      <c r="AF741" s="67"/>
    </row>
    <row r="742" spans="27:32" ht="15">
      <c r="AA742" s="67"/>
      <c r="AB742" s="67"/>
      <c r="AC742" s="67"/>
      <c r="AD742" s="67"/>
      <c r="AE742" s="67"/>
      <c r="AF742" s="67"/>
    </row>
    <row r="743" spans="27:32" ht="15">
      <c r="AA743" s="67"/>
      <c r="AB743" s="67"/>
      <c r="AC743" s="67"/>
      <c r="AD743" s="67"/>
      <c r="AE743" s="67"/>
      <c r="AF743" s="67"/>
    </row>
    <row r="744" spans="27:32" ht="15">
      <c r="AA744" s="67"/>
      <c r="AB744" s="67"/>
      <c r="AC744" s="67"/>
      <c r="AD744" s="67"/>
      <c r="AE744" s="67"/>
      <c r="AF744" s="67"/>
    </row>
    <row r="745" spans="27:32" ht="15">
      <c r="AA745" s="67"/>
      <c r="AB745" s="67"/>
      <c r="AC745" s="67"/>
      <c r="AD745" s="67"/>
      <c r="AE745" s="67"/>
      <c r="AF745" s="67"/>
    </row>
    <row r="746" spans="27:32" ht="15">
      <c r="AA746" s="67"/>
      <c r="AB746" s="67"/>
      <c r="AC746" s="67"/>
      <c r="AD746" s="67"/>
      <c r="AE746" s="67"/>
      <c r="AF746" s="67"/>
    </row>
    <row r="747" spans="27:32" ht="15">
      <c r="AA747" s="67"/>
      <c r="AB747" s="67"/>
      <c r="AC747" s="67"/>
      <c r="AD747" s="67"/>
      <c r="AE747" s="67"/>
      <c r="AF747" s="67"/>
    </row>
    <row r="748" spans="27:32" ht="15">
      <c r="AA748" s="67"/>
      <c r="AB748" s="67"/>
      <c r="AC748" s="67"/>
      <c r="AD748" s="67"/>
      <c r="AE748" s="67"/>
      <c r="AF748" s="67"/>
    </row>
    <row r="749" spans="27:32" ht="15">
      <c r="AA749" s="67"/>
      <c r="AB749" s="67"/>
      <c r="AC749" s="67"/>
      <c r="AD749" s="67"/>
      <c r="AE749" s="67"/>
      <c r="AF749" s="67"/>
    </row>
    <row r="750" spans="27:32" ht="15">
      <c r="AA750" s="67"/>
      <c r="AB750" s="67"/>
      <c r="AC750" s="67"/>
      <c r="AD750" s="67"/>
      <c r="AE750" s="67"/>
      <c r="AF750" s="67"/>
    </row>
    <row r="751" spans="27:32" ht="15">
      <c r="AA751" s="67"/>
      <c r="AB751" s="67"/>
      <c r="AC751" s="67"/>
      <c r="AD751" s="67"/>
      <c r="AE751" s="67"/>
      <c r="AF751" s="67"/>
    </row>
    <row r="752" spans="27:32" ht="15">
      <c r="AA752" s="67"/>
      <c r="AB752" s="67"/>
      <c r="AC752" s="67"/>
      <c r="AD752" s="67"/>
      <c r="AE752" s="67"/>
      <c r="AF752" s="67"/>
    </row>
    <row r="753" spans="27:32" ht="15">
      <c r="AA753" s="67"/>
      <c r="AB753" s="67"/>
      <c r="AC753" s="67"/>
      <c r="AD753" s="67"/>
      <c r="AE753" s="67"/>
      <c r="AF753" s="67"/>
    </row>
    <row r="754" spans="27:32" ht="15">
      <c r="AA754" s="67"/>
      <c r="AB754" s="67"/>
      <c r="AC754" s="67"/>
      <c r="AD754" s="67"/>
      <c r="AE754" s="67"/>
      <c r="AF754" s="67"/>
    </row>
    <row r="755" spans="27:32" ht="15">
      <c r="AA755" s="67"/>
      <c r="AB755" s="67"/>
      <c r="AC755" s="67"/>
      <c r="AD755" s="67"/>
      <c r="AE755" s="67"/>
      <c r="AF755" s="67"/>
    </row>
    <row r="756" spans="27:32" ht="15">
      <c r="AA756" s="67"/>
      <c r="AB756" s="67"/>
      <c r="AC756" s="67"/>
      <c r="AD756" s="67"/>
      <c r="AE756" s="67"/>
      <c r="AF756" s="67"/>
    </row>
    <row r="757" spans="27:32" ht="15">
      <c r="AA757" s="67"/>
      <c r="AB757" s="67"/>
      <c r="AC757" s="67"/>
      <c r="AD757" s="67"/>
      <c r="AE757" s="67"/>
      <c r="AF757" s="67"/>
    </row>
    <row r="758" spans="27:32" ht="15">
      <c r="AA758" s="67"/>
      <c r="AB758" s="67"/>
      <c r="AC758" s="67"/>
      <c r="AD758" s="67"/>
      <c r="AE758" s="67"/>
      <c r="AF758" s="67"/>
    </row>
    <row r="759" spans="27:32" ht="15">
      <c r="AA759" s="67"/>
      <c r="AB759" s="67"/>
      <c r="AC759" s="67"/>
      <c r="AD759" s="67"/>
      <c r="AE759" s="67"/>
      <c r="AF759" s="67"/>
    </row>
    <row r="760" spans="27:32" ht="15">
      <c r="AA760" s="67"/>
      <c r="AB760" s="67"/>
      <c r="AC760" s="67"/>
      <c r="AD760" s="67"/>
      <c r="AE760" s="67"/>
      <c r="AF760" s="67"/>
    </row>
    <row r="761" spans="27:32" ht="15">
      <c r="AA761" s="67"/>
      <c r="AB761" s="67"/>
      <c r="AC761" s="67"/>
      <c r="AD761" s="67"/>
      <c r="AE761" s="67"/>
      <c r="AF761" s="67"/>
    </row>
    <row r="762" spans="27:32" ht="15">
      <c r="AA762" s="67"/>
      <c r="AB762" s="67"/>
      <c r="AC762" s="67"/>
      <c r="AD762" s="67"/>
      <c r="AE762" s="67"/>
      <c r="AF762" s="67"/>
    </row>
    <row r="763" spans="27:32" ht="15">
      <c r="AA763" s="67"/>
      <c r="AB763" s="67"/>
      <c r="AC763" s="67"/>
      <c r="AD763" s="67"/>
      <c r="AE763" s="67"/>
      <c r="AF763" s="67"/>
    </row>
    <row r="764" spans="27:32" ht="15">
      <c r="AA764" s="67"/>
      <c r="AB764" s="67"/>
      <c r="AC764" s="67"/>
      <c r="AD764" s="67"/>
      <c r="AE764" s="67"/>
      <c r="AF764" s="67"/>
    </row>
    <row r="765" spans="27:32" ht="15">
      <c r="AA765" s="67"/>
      <c r="AB765" s="67"/>
      <c r="AC765" s="67"/>
      <c r="AD765" s="67"/>
      <c r="AE765" s="67"/>
      <c r="AF765" s="67"/>
    </row>
    <row r="766" spans="27:32" ht="15">
      <c r="AA766" s="67"/>
      <c r="AB766" s="67"/>
      <c r="AC766" s="67"/>
      <c r="AD766" s="67"/>
      <c r="AE766" s="67"/>
      <c r="AF766" s="67"/>
    </row>
    <row r="767" spans="27:32" ht="15">
      <c r="AA767" s="67"/>
      <c r="AB767" s="67"/>
      <c r="AC767" s="67"/>
      <c r="AD767" s="67"/>
      <c r="AE767" s="67"/>
      <c r="AF767" s="67"/>
    </row>
    <row r="768" spans="27:32" ht="15">
      <c r="AA768" s="67"/>
      <c r="AB768" s="67"/>
      <c r="AC768" s="67"/>
      <c r="AD768" s="67"/>
      <c r="AE768" s="67"/>
      <c r="AF768" s="67"/>
    </row>
    <row r="769" spans="27:32" ht="15">
      <c r="AA769" s="67"/>
      <c r="AB769" s="67"/>
      <c r="AC769" s="67"/>
      <c r="AD769" s="67"/>
      <c r="AE769" s="67"/>
      <c r="AF769" s="67"/>
    </row>
    <row r="770" spans="27:32" ht="15">
      <c r="AA770" s="67"/>
      <c r="AB770" s="67"/>
      <c r="AC770" s="67"/>
      <c r="AD770" s="67"/>
      <c r="AE770" s="67"/>
      <c r="AF770" s="67"/>
    </row>
    <row r="771" spans="27:32" ht="15">
      <c r="AA771" s="67"/>
      <c r="AB771" s="67"/>
      <c r="AC771" s="67"/>
      <c r="AD771" s="67"/>
      <c r="AE771" s="67"/>
      <c r="AF771" s="67"/>
    </row>
    <row r="772" spans="27:32" ht="15">
      <c r="AA772" s="67"/>
      <c r="AB772" s="67"/>
      <c r="AC772" s="67"/>
      <c r="AD772" s="67"/>
      <c r="AE772" s="67"/>
      <c r="AF772" s="67"/>
    </row>
    <row r="773" spans="27:32" ht="15">
      <c r="AA773" s="67"/>
      <c r="AB773" s="67"/>
      <c r="AC773" s="67"/>
      <c r="AD773" s="67"/>
      <c r="AE773" s="67"/>
      <c r="AF773" s="67"/>
    </row>
    <row r="774" spans="27:32" ht="15">
      <c r="AA774" s="67"/>
      <c r="AB774" s="67"/>
      <c r="AC774" s="67"/>
      <c r="AD774" s="67"/>
      <c r="AE774" s="67"/>
      <c r="AF774" s="67"/>
    </row>
    <row r="775" spans="27:32" ht="15">
      <c r="AA775" s="67"/>
      <c r="AB775" s="67"/>
      <c r="AC775" s="67"/>
      <c r="AD775" s="67"/>
      <c r="AE775" s="67"/>
      <c r="AF775" s="67"/>
    </row>
    <row r="776" spans="27:32" ht="15">
      <c r="AA776" s="67"/>
      <c r="AB776" s="67"/>
      <c r="AC776" s="67"/>
      <c r="AD776" s="67"/>
      <c r="AE776" s="67"/>
      <c r="AF776" s="67"/>
    </row>
    <row r="777" spans="27:32" ht="15">
      <c r="AA777" s="67"/>
      <c r="AB777" s="67"/>
      <c r="AC777" s="67"/>
      <c r="AD777" s="67"/>
      <c r="AE777" s="67"/>
      <c r="AF777" s="67"/>
    </row>
    <row r="778" spans="27:32" ht="15">
      <c r="AA778" s="67"/>
      <c r="AB778" s="67"/>
      <c r="AC778" s="67"/>
      <c r="AD778" s="67"/>
      <c r="AE778" s="67"/>
      <c r="AF778" s="67"/>
    </row>
    <row r="779" spans="27:32" ht="15">
      <c r="AA779" s="67"/>
      <c r="AB779" s="67"/>
      <c r="AC779" s="67"/>
      <c r="AD779" s="67"/>
      <c r="AE779" s="67"/>
      <c r="AF779" s="67"/>
    </row>
    <row r="780" spans="27:32" ht="15">
      <c r="AA780" s="67"/>
      <c r="AB780" s="67"/>
      <c r="AC780" s="67"/>
      <c r="AD780" s="67"/>
      <c r="AE780" s="67"/>
      <c r="AF780" s="67"/>
    </row>
    <row r="781" spans="27:32" ht="15">
      <c r="AA781" s="67"/>
      <c r="AB781" s="67"/>
      <c r="AC781" s="67"/>
      <c r="AD781" s="67"/>
      <c r="AE781" s="67"/>
      <c r="AF781" s="67"/>
    </row>
    <row r="782" spans="27:32" ht="15">
      <c r="AA782" s="67"/>
      <c r="AB782" s="67"/>
      <c r="AC782" s="67"/>
      <c r="AD782" s="67"/>
      <c r="AE782" s="67"/>
      <c r="AF782" s="67"/>
    </row>
    <row r="783" spans="27:32" ht="15">
      <c r="AA783" s="67"/>
      <c r="AB783" s="67"/>
      <c r="AC783" s="67"/>
      <c r="AD783" s="67"/>
      <c r="AE783" s="67"/>
      <c r="AF783" s="67"/>
    </row>
    <row r="784" spans="27:32" ht="15">
      <c r="AA784" s="67"/>
      <c r="AB784" s="67"/>
      <c r="AC784" s="67"/>
      <c r="AD784" s="67"/>
      <c r="AE784" s="67"/>
      <c r="AF784" s="67"/>
    </row>
    <row r="785" spans="27:32" ht="15">
      <c r="AA785" s="67"/>
      <c r="AB785" s="67"/>
      <c r="AC785" s="67"/>
      <c r="AD785" s="67"/>
      <c r="AE785" s="67"/>
      <c r="AF785" s="67"/>
    </row>
    <row r="786" spans="27:32" ht="15">
      <c r="AA786" s="67"/>
      <c r="AB786" s="67"/>
      <c r="AC786" s="67"/>
      <c r="AD786" s="67"/>
      <c r="AE786" s="67"/>
      <c r="AF786" s="67"/>
    </row>
    <row r="787" spans="27:32" ht="15">
      <c r="AA787" s="67"/>
      <c r="AB787" s="67"/>
      <c r="AC787" s="67"/>
      <c r="AD787" s="67"/>
      <c r="AE787" s="67"/>
      <c r="AF787" s="67"/>
    </row>
    <row r="788" spans="27:32" ht="15">
      <c r="AA788" s="67"/>
      <c r="AB788" s="67"/>
      <c r="AC788" s="67"/>
      <c r="AD788" s="67"/>
      <c r="AE788" s="67"/>
      <c r="AF788" s="67"/>
    </row>
    <row r="789" spans="27:32" ht="15">
      <c r="AA789" s="67"/>
      <c r="AB789" s="67"/>
      <c r="AC789" s="67"/>
      <c r="AD789" s="67"/>
      <c r="AE789" s="67"/>
      <c r="AF789" s="67"/>
    </row>
    <row r="790" spans="27:32" ht="15">
      <c r="AA790" s="67"/>
      <c r="AB790" s="67"/>
      <c r="AC790" s="67"/>
      <c r="AD790" s="67"/>
      <c r="AE790" s="67"/>
      <c r="AF790" s="67"/>
    </row>
    <row r="791" spans="27:32" ht="15">
      <c r="AA791" s="67"/>
      <c r="AB791" s="67"/>
      <c r="AC791" s="67"/>
      <c r="AD791" s="67"/>
      <c r="AE791" s="67"/>
      <c r="AF791" s="67"/>
    </row>
    <row r="792" spans="27:32" ht="15">
      <c r="AA792" s="67"/>
      <c r="AB792" s="67"/>
      <c r="AC792" s="67"/>
      <c r="AD792" s="67"/>
      <c r="AE792" s="67"/>
      <c r="AF792" s="67"/>
    </row>
    <row r="793" spans="27:32" ht="15">
      <c r="AA793" s="67"/>
      <c r="AB793" s="67"/>
      <c r="AC793" s="67"/>
      <c r="AD793" s="67"/>
      <c r="AE793" s="67"/>
      <c r="AF793" s="67"/>
    </row>
    <row r="794" spans="27:32" ht="15">
      <c r="AA794" s="67"/>
      <c r="AB794" s="67"/>
      <c r="AC794" s="67"/>
      <c r="AD794" s="67"/>
      <c r="AE794" s="67"/>
      <c r="AF794" s="67"/>
    </row>
    <row r="795" spans="27:32" ht="15">
      <c r="AA795" s="67"/>
      <c r="AB795" s="67"/>
      <c r="AC795" s="67"/>
      <c r="AD795" s="67"/>
      <c r="AE795" s="67"/>
      <c r="AF795" s="67"/>
    </row>
    <row r="796" spans="27:32" ht="15">
      <c r="AA796" s="67"/>
      <c r="AB796" s="67"/>
      <c r="AC796" s="67"/>
      <c r="AD796" s="67"/>
      <c r="AE796" s="67"/>
      <c r="AF796" s="67"/>
    </row>
    <row r="797" spans="27:32" ht="15">
      <c r="AA797" s="67"/>
      <c r="AB797" s="67"/>
      <c r="AC797" s="67"/>
      <c r="AD797" s="67"/>
      <c r="AE797" s="67"/>
      <c r="AF797" s="67"/>
    </row>
    <row r="798" spans="27:32" ht="15">
      <c r="AA798" s="67"/>
      <c r="AB798" s="67"/>
      <c r="AC798" s="67"/>
      <c r="AD798" s="67"/>
      <c r="AE798" s="67"/>
      <c r="AF798" s="67"/>
    </row>
    <row r="799" spans="27:32" ht="15">
      <c r="AA799" s="67"/>
      <c r="AB799" s="67"/>
      <c r="AC799" s="67"/>
      <c r="AD799" s="67"/>
      <c r="AE799" s="67"/>
      <c r="AF799" s="67"/>
    </row>
    <row r="800" spans="27:32" ht="15">
      <c r="AA800" s="67"/>
      <c r="AB800" s="67"/>
      <c r="AC800" s="67"/>
      <c r="AD800" s="67"/>
      <c r="AE800" s="67"/>
      <c r="AF800" s="67"/>
    </row>
    <row r="801" spans="27:32" ht="15">
      <c r="AA801" s="67"/>
      <c r="AB801" s="67"/>
      <c r="AC801" s="67"/>
      <c r="AD801" s="67"/>
      <c r="AE801" s="67"/>
      <c r="AF801" s="67"/>
    </row>
    <row r="802" spans="27:32" ht="15">
      <c r="AA802" s="67"/>
      <c r="AB802" s="67"/>
      <c r="AC802" s="67"/>
      <c r="AD802" s="67"/>
      <c r="AE802" s="67"/>
      <c r="AF802" s="67"/>
    </row>
    <row r="803" spans="27:32" ht="15">
      <c r="AA803" s="67"/>
      <c r="AB803" s="67"/>
      <c r="AC803" s="67"/>
      <c r="AD803" s="67"/>
      <c r="AE803" s="67"/>
      <c r="AF803" s="67"/>
    </row>
    <row r="804" spans="27:32" ht="15">
      <c r="AA804" s="67"/>
      <c r="AB804" s="67"/>
      <c r="AC804" s="67"/>
      <c r="AD804" s="67"/>
      <c r="AE804" s="67"/>
      <c r="AF804" s="67"/>
    </row>
    <row r="805" spans="27:32" ht="15">
      <c r="AA805" s="67"/>
      <c r="AB805" s="67"/>
      <c r="AC805" s="67"/>
      <c r="AD805" s="67"/>
      <c r="AE805" s="67"/>
      <c r="AF805" s="67"/>
    </row>
    <row r="806" spans="27:32" ht="15">
      <c r="AA806" s="67"/>
      <c r="AB806" s="67"/>
      <c r="AC806" s="67"/>
      <c r="AD806" s="67"/>
      <c r="AE806" s="67"/>
      <c r="AF806" s="67"/>
    </row>
    <row r="807" spans="27:32" ht="15">
      <c r="AA807" s="67"/>
      <c r="AB807" s="67"/>
      <c r="AC807" s="67"/>
      <c r="AD807" s="67"/>
      <c r="AE807" s="67"/>
      <c r="AF807" s="67"/>
    </row>
    <row r="808" spans="27:32" ht="15">
      <c r="AA808" s="67"/>
      <c r="AB808" s="67"/>
      <c r="AC808" s="67"/>
      <c r="AD808" s="67"/>
      <c r="AE808" s="67"/>
      <c r="AF808" s="67"/>
    </row>
    <row r="809" spans="27:32" ht="15">
      <c r="AA809" s="67"/>
      <c r="AB809" s="67"/>
      <c r="AC809" s="67"/>
      <c r="AD809" s="67"/>
      <c r="AE809" s="67"/>
      <c r="AF809" s="67"/>
    </row>
    <row r="810" spans="27:32" ht="15">
      <c r="AA810" s="67"/>
      <c r="AB810" s="67"/>
      <c r="AC810" s="67"/>
      <c r="AD810" s="67"/>
      <c r="AE810" s="67"/>
      <c r="AF810" s="67"/>
    </row>
    <row r="811" spans="27:32" ht="15">
      <c r="AA811" s="67"/>
      <c r="AB811" s="67"/>
      <c r="AC811" s="67"/>
      <c r="AD811" s="67"/>
      <c r="AE811" s="67"/>
      <c r="AF811" s="67"/>
    </row>
    <row r="812" spans="27:32" ht="15">
      <c r="AA812" s="67"/>
      <c r="AB812" s="67"/>
      <c r="AC812" s="67"/>
      <c r="AD812" s="67"/>
      <c r="AE812" s="67"/>
      <c r="AF812" s="67"/>
    </row>
    <row r="813" spans="27:32" ht="15">
      <c r="AA813" s="67"/>
      <c r="AB813" s="67"/>
      <c r="AC813" s="67"/>
      <c r="AD813" s="67"/>
      <c r="AE813" s="67"/>
      <c r="AF813" s="67"/>
    </row>
    <row r="814" spans="27:32" ht="15">
      <c r="AA814" s="67"/>
      <c r="AB814" s="67"/>
      <c r="AC814" s="67"/>
      <c r="AD814" s="67"/>
      <c r="AE814" s="67"/>
      <c r="AF814" s="67"/>
    </row>
    <row r="815" spans="27:32" ht="15">
      <c r="AA815" s="67"/>
      <c r="AB815" s="67"/>
      <c r="AC815" s="67"/>
      <c r="AD815" s="67"/>
      <c r="AE815" s="67"/>
      <c r="AF815" s="67"/>
    </row>
    <row r="816" spans="27:32" ht="15">
      <c r="AA816" s="67"/>
      <c r="AB816" s="67"/>
      <c r="AC816" s="67"/>
      <c r="AD816" s="67"/>
      <c r="AE816" s="67"/>
      <c r="AF816" s="67"/>
    </row>
    <row r="817" spans="27:32" ht="15">
      <c r="AA817" s="67"/>
      <c r="AB817" s="67"/>
      <c r="AC817" s="67"/>
      <c r="AD817" s="67"/>
      <c r="AE817" s="67"/>
      <c r="AF817" s="67"/>
    </row>
    <row r="818" spans="27:32" ht="15">
      <c r="AA818" s="67"/>
      <c r="AB818" s="67"/>
      <c r="AC818" s="67"/>
      <c r="AD818" s="67"/>
      <c r="AE818" s="67"/>
      <c r="AF818" s="67"/>
    </row>
    <row r="819" spans="27:32" ht="15">
      <c r="AA819" s="67"/>
      <c r="AB819" s="67"/>
      <c r="AC819" s="67"/>
      <c r="AD819" s="67"/>
      <c r="AE819" s="67"/>
      <c r="AF819" s="67"/>
    </row>
    <row r="820" spans="27:32" ht="15">
      <c r="AA820" s="67"/>
      <c r="AB820" s="67"/>
      <c r="AC820" s="67"/>
      <c r="AD820" s="67"/>
      <c r="AE820" s="67"/>
      <c r="AF820" s="67"/>
    </row>
    <row r="821" spans="27:32" ht="15">
      <c r="AA821" s="67"/>
      <c r="AB821" s="67"/>
      <c r="AC821" s="67"/>
      <c r="AD821" s="67"/>
      <c r="AE821" s="67"/>
      <c r="AF821" s="67"/>
    </row>
    <row r="822" spans="27:32" ht="15">
      <c r="AA822" s="67"/>
      <c r="AB822" s="67"/>
      <c r="AC822" s="67"/>
      <c r="AD822" s="67"/>
      <c r="AE822" s="67"/>
      <c r="AF822" s="67"/>
    </row>
    <row r="823" spans="27:32" ht="15">
      <c r="AA823" s="67"/>
      <c r="AB823" s="67"/>
      <c r="AC823" s="67"/>
      <c r="AD823" s="67"/>
      <c r="AE823" s="67"/>
      <c r="AF823" s="67"/>
    </row>
    <row r="824" spans="27:32" ht="15">
      <c r="AA824" s="67"/>
      <c r="AB824" s="67"/>
      <c r="AC824" s="67"/>
      <c r="AD824" s="67"/>
      <c r="AE824" s="67"/>
      <c r="AF824" s="67"/>
    </row>
    <row r="825" spans="27:32" ht="15">
      <c r="AA825" s="67"/>
      <c r="AB825" s="67"/>
      <c r="AC825" s="67"/>
      <c r="AD825" s="67"/>
      <c r="AE825" s="67"/>
      <c r="AF825" s="67"/>
    </row>
    <row r="826" spans="27:32" ht="15">
      <c r="AA826" s="67"/>
      <c r="AB826" s="67"/>
      <c r="AC826" s="67"/>
      <c r="AD826" s="67"/>
      <c r="AE826" s="67"/>
      <c r="AF826" s="67"/>
    </row>
    <row r="827" spans="27:32" ht="15">
      <c r="AA827" s="67"/>
      <c r="AB827" s="67"/>
      <c r="AC827" s="67"/>
      <c r="AD827" s="67"/>
      <c r="AE827" s="67"/>
      <c r="AF827" s="67"/>
    </row>
    <row r="828" spans="27:32" ht="15">
      <c r="AA828" s="67"/>
      <c r="AB828" s="67"/>
      <c r="AC828" s="67"/>
      <c r="AD828" s="67"/>
      <c r="AE828" s="67"/>
      <c r="AF828" s="67"/>
    </row>
    <row r="829" spans="27:32" ht="15">
      <c r="AA829" s="67"/>
      <c r="AB829" s="67"/>
      <c r="AC829" s="67"/>
      <c r="AD829" s="67"/>
      <c r="AE829" s="67"/>
      <c r="AF829" s="67"/>
    </row>
    <row r="830" spans="27:32" ht="15">
      <c r="AA830" s="67"/>
      <c r="AB830" s="67"/>
      <c r="AC830" s="67"/>
      <c r="AD830" s="67"/>
      <c r="AE830" s="67"/>
      <c r="AF830" s="67"/>
    </row>
    <row r="831" spans="27:32" ht="15">
      <c r="AA831" s="67"/>
      <c r="AB831" s="67"/>
      <c r="AC831" s="67"/>
      <c r="AD831" s="67"/>
      <c r="AE831" s="67"/>
      <c r="AF831" s="67"/>
    </row>
    <row r="832" spans="27:32" ht="15">
      <c r="AA832" s="67"/>
      <c r="AB832" s="67"/>
      <c r="AC832" s="67"/>
      <c r="AD832" s="67"/>
      <c r="AE832" s="67"/>
      <c r="AF832" s="67"/>
    </row>
    <row r="833" spans="27:32" ht="15">
      <c r="AA833" s="67"/>
      <c r="AB833" s="67"/>
      <c r="AC833" s="67"/>
      <c r="AD833" s="67"/>
      <c r="AE833" s="67"/>
      <c r="AF833" s="67"/>
    </row>
    <row r="834" spans="27:32" ht="15">
      <c r="AA834" s="67"/>
      <c r="AB834" s="67"/>
      <c r="AC834" s="67"/>
      <c r="AD834" s="67"/>
      <c r="AE834" s="67"/>
      <c r="AF834" s="67"/>
    </row>
    <row r="835" spans="27:32" ht="15">
      <c r="AA835" s="67"/>
      <c r="AB835" s="67"/>
      <c r="AC835" s="67"/>
      <c r="AD835" s="67"/>
      <c r="AE835" s="67"/>
      <c r="AF835" s="67"/>
    </row>
    <row r="836" spans="27:32" ht="15">
      <c r="AA836" s="67"/>
      <c r="AB836" s="67"/>
      <c r="AC836" s="67"/>
      <c r="AD836" s="67"/>
      <c r="AE836" s="67"/>
      <c r="AF836" s="67"/>
    </row>
    <row r="837" spans="27:32" ht="15">
      <c r="AA837" s="67"/>
      <c r="AB837" s="67"/>
      <c r="AC837" s="67"/>
      <c r="AD837" s="67"/>
      <c r="AE837" s="67"/>
      <c r="AF837" s="67"/>
    </row>
    <row r="838" spans="27:32" ht="15">
      <c r="AA838" s="67"/>
      <c r="AB838" s="67"/>
      <c r="AC838" s="67"/>
      <c r="AD838" s="67"/>
      <c r="AE838" s="67"/>
      <c r="AF838" s="67"/>
    </row>
    <row r="839" spans="27:32" ht="15">
      <c r="AA839" s="67"/>
      <c r="AB839" s="67"/>
      <c r="AC839" s="67"/>
      <c r="AD839" s="67"/>
      <c r="AE839" s="67"/>
      <c r="AF839" s="67"/>
    </row>
    <row r="840" spans="27:32" ht="15">
      <c r="AA840" s="67"/>
      <c r="AB840" s="67"/>
      <c r="AC840" s="67"/>
      <c r="AD840" s="67"/>
      <c r="AE840" s="67"/>
      <c r="AF840" s="67"/>
    </row>
    <row r="841" spans="27:32" ht="15">
      <c r="AA841" s="67"/>
      <c r="AB841" s="67"/>
      <c r="AC841" s="67"/>
      <c r="AD841" s="67"/>
      <c r="AE841" s="67"/>
      <c r="AF841" s="67"/>
    </row>
    <row r="842" spans="27:32" ht="15">
      <c r="AA842" s="67"/>
      <c r="AB842" s="67"/>
      <c r="AC842" s="67"/>
      <c r="AD842" s="67"/>
      <c r="AE842" s="67"/>
      <c r="AF842" s="67"/>
    </row>
    <row r="843" spans="27:32" ht="15">
      <c r="AA843" s="67"/>
      <c r="AB843" s="67"/>
      <c r="AC843" s="67"/>
      <c r="AD843" s="67"/>
      <c r="AE843" s="67"/>
      <c r="AF843" s="67"/>
    </row>
    <row r="844" spans="27:32" ht="15">
      <c r="AA844" s="67"/>
      <c r="AB844" s="67"/>
      <c r="AC844" s="67"/>
      <c r="AD844" s="67"/>
      <c r="AE844" s="67"/>
      <c r="AF844" s="67"/>
    </row>
    <row r="845" spans="27:32" ht="15">
      <c r="AA845" s="67"/>
      <c r="AB845" s="67"/>
      <c r="AC845" s="67"/>
      <c r="AD845" s="67"/>
      <c r="AE845" s="67"/>
      <c r="AF845" s="67"/>
    </row>
    <row r="846" spans="27:32" ht="15">
      <c r="AA846" s="67"/>
      <c r="AB846" s="67"/>
      <c r="AC846" s="67"/>
      <c r="AD846" s="67"/>
      <c r="AE846" s="67"/>
      <c r="AF846" s="67"/>
    </row>
    <row r="847" spans="27:32" ht="15">
      <c r="AA847" s="67"/>
      <c r="AB847" s="67"/>
      <c r="AC847" s="67"/>
      <c r="AD847" s="67"/>
      <c r="AE847" s="67"/>
      <c r="AF847" s="67"/>
    </row>
    <row r="848" spans="27:32" ht="15">
      <c r="AA848" s="67"/>
      <c r="AB848" s="67"/>
      <c r="AC848" s="67"/>
      <c r="AD848" s="67"/>
      <c r="AE848" s="67"/>
      <c r="AF848" s="67"/>
    </row>
    <row r="849" spans="27:32" ht="15">
      <c r="AA849" s="67"/>
      <c r="AB849" s="67"/>
      <c r="AC849" s="67"/>
      <c r="AD849" s="67"/>
      <c r="AE849" s="67"/>
      <c r="AF849" s="67"/>
    </row>
    <row r="850" spans="27:32" ht="15">
      <c r="AA850" s="67"/>
      <c r="AB850" s="67"/>
      <c r="AC850" s="67"/>
      <c r="AD850" s="67"/>
      <c r="AE850" s="67"/>
      <c r="AF850" s="67"/>
    </row>
    <row r="851" spans="27:32" ht="15">
      <c r="AA851" s="67"/>
      <c r="AB851" s="67"/>
      <c r="AC851" s="67"/>
      <c r="AD851" s="67"/>
      <c r="AE851" s="67"/>
      <c r="AF851" s="67"/>
    </row>
    <row r="852" spans="27:32" ht="15">
      <c r="AA852" s="67"/>
      <c r="AB852" s="67"/>
      <c r="AC852" s="67"/>
      <c r="AD852" s="67"/>
      <c r="AE852" s="67"/>
      <c r="AF852" s="67"/>
    </row>
    <row r="853" spans="27:32" ht="15">
      <c r="AA853" s="67"/>
      <c r="AB853" s="67"/>
      <c r="AC853" s="67"/>
      <c r="AD853" s="67"/>
      <c r="AE853" s="67"/>
      <c r="AF853" s="67"/>
    </row>
    <row r="854" spans="27:32" ht="15">
      <c r="AA854" s="67"/>
      <c r="AB854" s="67"/>
      <c r="AC854" s="67"/>
      <c r="AD854" s="67"/>
      <c r="AE854" s="67"/>
      <c r="AF854" s="67"/>
    </row>
    <row r="855" spans="27:32" ht="15">
      <c r="AA855" s="67"/>
      <c r="AB855" s="67"/>
      <c r="AC855" s="67"/>
      <c r="AD855" s="67"/>
      <c r="AE855" s="67"/>
      <c r="AF855" s="67"/>
    </row>
    <row r="856" spans="27:32" ht="15">
      <c r="AA856" s="67"/>
      <c r="AB856" s="67"/>
      <c r="AC856" s="67"/>
      <c r="AD856" s="67"/>
      <c r="AE856" s="67"/>
      <c r="AF856" s="67"/>
    </row>
    <row r="857" spans="27:32" ht="15">
      <c r="AA857" s="67"/>
      <c r="AB857" s="67"/>
      <c r="AC857" s="67"/>
      <c r="AD857" s="67"/>
      <c r="AE857" s="67"/>
      <c r="AF857" s="67"/>
    </row>
    <row r="858" spans="27:32" ht="15">
      <c r="AA858" s="67"/>
      <c r="AB858" s="67"/>
      <c r="AC858" s="67"/>
      <c r="AD858" s="67"/>
      <c r="AE858" s="67"/>
      <c r="AF858" s="67"/>
    </row>
    <row r="859" spans="27:32" ht="15">
      <c r="AA859" s="67"/>
      <c r="AB859" s="67"/>
      <c r="AC859" s="67"/>
      <c r="AD859" s="67"/>
      <c r="AE859" s="67"/>
      <c r="AF859" s="67"/>
    </row>
    <row r="860" spans="27:32" ht="15">
      <c r="AA860" s="67"/>
      <c r="AB860" s="67"/>
      <c r="AC860" s="67"/>
      <c r="AD860" s="67"/>
      <c r="AE860" s="67"/>
      <c r="AF860" s="67"/>
    </row>
    <row r="861" spans="27:32" ht="15">
      <c r="AA861" s="67"/>
      <c r="AB861" s="67"/>
      <c r="AC861" s="67"/>
      <c r="AD861" s="67"/>
      <c r="AE861" s="67"/>
      <c r="AF861" s="67"/>
    </row>
    <row r="862" spans="27:32" ht="15">
      <c r="AA862" s="67"/>
      <c r="AB862" s="67"/>
      <c r="AC862" s="67"/>
      <c r="AD862" s="67"/>
      <c r="AE862" s="67"/>
      <c r="AF862" s="67"/>
    </row>
    <row r="863" spans="27:32" ht="15">
      <c r="AA863" s="67"/>
      <c r="AB863" s="67"/>
      <c r="AC863" s="67"/>
      <c r="AD863" s="67"/>
      <c r="AE863" s="67"/>
      <c r="AF863" s="67"/>
    </row>
    <row r="864" spans="27:32" ht="15">
      <c r="AA864" s="67"/>
      <c r="AB864" s="67"/>
      <c r="AC864" s="67"/>
      <c r="AD864" s="67"/>
      <c r="AE864" s="67"/>
      <c r="AF864" s="67"/>
    </row>
    <row r="865" spans="27:32" ht="15">
      <c r="AA865" s="67"/>
      <c r="AB865" s="67"/>
      <c r="AC865" s="67"/>
      <c r="AD865" s="67"/>
      <c r="AE865" s="67"/>
      <c r="AF865" s="67"/>
    </row>
    <row r="866" spans="27:32" ht="15">
      <c r="AA866" s="67"/>
      <c r="AB866" s="67"/>
      <c r="AC866" s="67"/>
      <c r="AD866" s="67"/>
      <c r="AE866" s="67"/>
      <c r="AF866" s="67"/>
    </row>
    <row r="867" spans="27:32" ht="15">
      <c r="AA867" s="67"/>
      <c r="AB867" s="67"/>
      <c r="AC867" s="67"/>
      <c r="AD867" s="67"/>
      <c r="AE867" s="67"/>
      <c r="AF867" s="67"/>
    </row>
    <row r="868" spans="27:32" ht="15">
      <c r="AA868" s="67"/>
      <c r="AB868" s="67"/>
      <c r="AC868" s="67"/>
      <c r="AD868" s="67"/>
      <c r="AE868" s="67"/>
      <c r="AF868" s="67"/>
    </row>
    <row r="869" spans="27:32" ht="15">
      <c r="AA869" s="67"/>
      <c r="AB869" s="67"/>
      <c r="AC869" s="67"/>
      <c r="AD869" s="67"/>
      <c r="AE869" s="67"/>
      <c r="AF869" s="67"/>
    </row>
    <row r="870" spans="27:32" ht="15">
      <c r="AA870" s="67"/>
      <c r="AB870" s="67"/>
      <c r="AC870" s="67"/>
      <c r="AD870" s="67"/>
      <c r="AE870" s="67"/>
      <c r="AF870" s="67"/>
    </row>
    <row r="871" spans="27:32" ht="15">
      <c r="AA871" s="67"/>
      <c r="AB871" s="67"/>
      <c r="AC871" s="67"/>
      <c r="AD871" s="67"/>
      <c r="AE871" s="67"/>
      <c r="AF871" s="67"/>
    </row>
    <row r="872" spans="27:32" ht="15">
      <c r="AA872" s="67"/>
      <c r="AB872" s="67"/>
      <c r="AC872" s="67"/>
      <c r="AD872" s="67"/>
      <c r="AE872" s="67"/>
      <c r="AF872" s="67"/>
    </row>
    <row r="873" spans="27:32" ht="15">
      <c r="AA873" s="67"/>
      <c r="AB873" s="67"/>
      <c r="AC873" s="67"/>
      <c r="AD873" s="67"/>
      <c r="AE873" s="67"/>
      <c r="AF873" s="67"/>
    </row>
    <row r="874" spans="27:32" ht="15">
      <c r="AA874" s="67"/>
      <c r="AB874" s="67"/>
      <c r="AC874" s="67"/>
      <c r="AD874" s="67"/>
      <c r="AE874" s="67"/>
      <c r="AF874" s="67"/>
    </row>
    <row r="875" spans="27:32" ht="15">
      <c r="AA875" s="67"/>
      <c r="AB875" s="67"/>
      <c r="AC875" s="67"/>
      <c r="AD875" s="67"/>
      <c r="AE875" s="67"/>
      <c r="AF875" s="67"/>
    </row>
    <row r="876" spans="27:32" ht="15">
      <c r="AA876" s="67"/>
      <c r="AB876" s="67"/>
      <c r="AC876" s="67"/>
      <c r="AD876" s="67"/>
      <c r="AE876" s="67"/>
      <c r="AF876" s="67"/>
    </row>
    <row r="877" spans="27:32" ht="15">
      <c r="AA877" s="67"/>
      <c r="AB877" s="67"/>
      <c r="AC877" s="67"/>
      <c r="AD877" s="67"/>
      <c r="AE877" s="67"/>
      <c r="AF877" s="67"/>
    </row>
    <row r="878" spans="27:32" ht="15">
      <c r="AA878" s="67"/>
      <c r="AB878" s="67"/>
      <c r="AC878" s="67"/>
      <c r="AD878" s="67"/>
      <c r="AE878" s="67"/>
      <c r="AF878" s="67"/>
    </row>
    <row r="879" spans="27:32" ht="15">
      <c r="AA879" s="67"/>
      <c r="AB879" s="67"/>
      <c r="AC879" s="67"/>
      <c r="AD879" s="67"/>
      <c r="AE879" s="67"/>
      <c r="AF879" s="67"/>
    </row>
    <row r="880" spans="27:32" ht="15">
      <c r="AA880" s="67"/>
      <c r="AB880" s="67"/>
      <c r="AC880" s="67"/>
      <c r="AD880" s="67"/>
      <c r="AE880" s="67"/>
      <c r="AF880" s="67"/>
    </row>
    <row r="881" spans="27:32" ht="15">
      <c r="AA881" s="67"/>
      <c r="AB881" s="67"/>
      <c r="AC881" s="67"/>
      <c r="AD881" s="67"/>
      <c r="AE881" s="67"/>
      <c r="AF881" s="67"/>
    </row>
    <row r="882" spans="27:32" ht="15">
      <c r="AA882" s="67"/>
      <c r="AB882" s="67"/>
      <c r="AC882" s="67"/>
      <c r="AD882" s="67"/>
      <c r="AE882" s="67"/>
      <c r="AF882" s="67"/>
    </row>
    <row r="883" spans="27:32" ht="15">
      <c r="AA883" s="67"/>
      <c r="AB883" s="67"/>
      <c r="AC883" s="67"/>
      <c r="AD883" s="67"/>
      <c r="AE883" s="67"/>
      <c r="AF883" s="67"/>
    </row>
    <row r="884" spans="27:32" ht="15">
      <c r="AA884" s="67"/>
      <c r="AB884" s="67"/>
      <c r="AC884" s="67"/>
      <c r="AD884" s="67"/>
      <c r="AE884" s="67"/>
      <c r="AF884" s="67"/>
    </row>
    <row r="885" spans="27:32" ht="15">
      <c r="AA885" s="67"/>
      <c r="AB885" s="67"/>
      <c r="AC885" s="67"/>
      <c r="AD885" s="67"/>
      <c r="AE885" s="67"/>
      <c r="AF885" s="67"/>
    </row>
    <row r="886" spans="27:32" ht="15">
      <c r="AA886" s="67"/>
      <c r="AB886" s="67"/>
      <c r="AC886" s="67"/>
      <c r="AD886" s="67"/>
      <c r="AE886" s="67"/>
      <c r="AF886" s="67"/>
    </row>
    <row r="887" spans="27:32" ht="15">
      <c r="AA887" s="67"/>
      <c r="AB887" s="67"/>
      <c r="AC887" s="67"/>
      <c r="AD887" s="67"/>
      <c r="AE887" s="67"/>
      <c r="AF887" s="67"/>
    </row>
    <row r="888" spans="27:32" ht="15">
      <c r="AA888" s="67"/>
      <c r="AB888" s="67"/>
      <c r="AC888" s="67"/>
      <c r="AD888" s="67"/>
      <c r="AE888" s="67"/>
      <c r="AF888" s="67"/>
    </row>
    <row r="889" spans="27:32" ht="15">
      <c r="AA889" s="67"/>
      <c r="AB889" s="67"/>
      <c r="AC889" s="67"/>
      <c r="AD889" s="67"/>
      <c r="AE889" s="67"/>
      <c r="AF889" s="67"/>
    </row>
    <row r="890" spans="27:32" ht="15">
      <c r="AA890" s="67"/>
      <c r="AB890" s="67"/>
      <c r="AC890" s="67"/>
      <c r="AD890" s="67"/>
      <c r="AE890" s="67"/>
      <c r="AF890" s="67"/>
    </row>
    <row r="891" spans="27:32" ht="15">
      <c r="AA891" s="67"/>
      <c r="AB891" s="67"/>
      <c r="AC891" s="67"/>
      <c r="AD891" s="67"/>
      <c r="AE891" s="67"/>
      <c r="AF891" s="67"/>
    </row>
    <row r="892" spans="27:32" ht="15">
      <c r="AA892" s="67"/>
      <c r="AB892" s="67"/>
      <c r="AC892" s="67"/>
      <c r="AD892" s="67"/>
      <c r="AE892" s="67"/>
      <c r="AF892" s="67"/>
    </row>
    <row r="893" spans="27:32" ht="15">
      <c r="AA893" s="67"/>
      <c r="AB893" s="67"/>
      <c r="AC893" s="67"/>
      <c r="AD893" s="67"/>
      <c r="AE893" s="67"/>
      <c r="AF893" s="67"/>
    </row>
    <row r="894" spans="27:32" ht="15">
      <c r="AA894" s="67"/>
      <c r="AB894" s="67"/>
      <c r="AC894" s="67"/>
      <c r="AD894" s="67"/>
      <c r="AE894" s="67"/>
      <c r="AF894" s="67"/>
    </row>
    <row r="895" spans="27:32" ht="15">
      <c r="AA895" s="67"/>
      <c r="AB895" s="67"/>
      <c r="AC895" s="67"/>
      <c r="AD895" s="67"/>
      <c r="AE895" s="67"/>
      <c r="AF895" s="67"/>
    </row>
    <row r="896" spans="27:32" ht="15">
      <c r="AA896" s="67"/>
      <c r="AB896" s="67"/>
      <c r="AC896" s="67"/>
      <c r="AD896" s="67"/>
      <c r="AE896" s="67"/>
      <c r="AF896" s="67"/>
    </row>
    <row r="897" spans="27:32" ht="15">
      <c r="AA897" s="67"/>
      <c r="AB897" s="67"/>
      <c r="AC897" s="67"/>
      <c r="AD897" s="67"/>
      <c r="AE897" s="67"/>
      <c r="AF897" s="67"/>
    </row>
    <row r="898" spans="27:32" ht="15">
      <c r="AA898" s="67"/>
      <c r="AB898" s="67"/>
      <c r="AC898" s="67"/>
      <c r="AD898" s="67"/>
      <c r="AE898" s="67"/>
      <c r="AF898" s="67"/>
    </row>
    <row r="899" spans="27:32" ht="15">
      <c r="AA899" s="67"/>
      <c r="AB899" s="67"/>
      <c r="AC899" s="67"/>
      <c r="AD899" s="67"/>
      <c r="AE899" s="67"/>
      <c r="AF899" s="67"/>
    </row>
    <row r="900" spans="27:32" ht="15">
      <c r="AA900" s="67"/>
      <c r="AB900" s="67"/>
      <c r="AC900" s="67"/>
      <c r="AD900" s="67"/>
      <c r="AE900" s="67"/>
      <c r="AF900" s="67"/>
    </row>
    <row r="901" spans="27:32" ht="15">
      <c r="AA901" s="67"/>
      <c r="AB901" s="67"/>
      <c r="AC901" s="67"/>
      <c r="AD901" s="67"/>
      <c r="AE901" s="67"/>
      <c r="AF901" s="67"/>
    </row>
    <row r="902" spans="27:32" ht="15">
      <c r="AA902" s="67"/>
      <c r="AB902" s="67"/>
      <c r="AC902" s="67"/>
      <c r="AD902" s="67"/>
      <c r="AE902" s="67"/>
      <c r="AF902" s="67"/>
    </row>
    <row r="903" spans="27:32" ht="15">
      <c r="AA903" s="67"/>
      <c r="AB903" s="67"/>
      <c r="AC903" s="67"/>
      <c r="AD903" s="67"/>
      <c r="AE903" s="67"/>
      <c r="AF903" s="67"/>
    </row>
    <row r="904" spans="27:32" ht="15">
      <c r="AA904" s="67"/>
      <c r="AB904" s="67"/>
      <c r="AC904" s="67"/>
      <c r="AD904" s="67"/>
      <c r="AE904" s="67"/>
      <c r="AF904" s="67"/>
    </row>
    <row r="905" spans="27:32" ht="15">
      <c r="AA905" s="67"/>
      <c r="AB905" s="67"/>
      <c r="AC905" s="67"/>
      <c r="AD905" s="67"/>
      <c r="AE905" s="67"/>
      <c r="AF905" s="67"/>
    </row>
    <row r="906" spans="27:32" ht="15">
      <c r="AA906" s="67"/>
      <c r="AB906" s="67"/>
      <c r="AC906" s="67"/>
      <c r="AD906" s="67"/>
      <c r="AE906" s="67"/>
      <c r="AF906" s="67"/>
    </row>
    <row r="907" spans="27:32" ht="15">
      <c r="AA907" s="67"/>
      <c r="AB907" s="67"/>
      <c r="AC907" s="67"/>
      <c r="AD907" s="67"/>
      <c r="AE907" s="67"/>
      <c r="AF907" s="67"/>
    </row>
    <row r="908" spans="27:32" ht="15">
      <c r="AA908" s="67"/>
      <c r="AB908" s="67"/>
      <c r="AC908" s="67"/>
      <c r="AD908" s="67"/>
      <c r="AE908" s="67"/>
      <c r="AF908" s="67"/>
    </row>
    <row r="909" spans="27:32" ht="15">
      <c r="AA909" s="67"/>
      <c r="AB909" s="67"/>
      <c r="AC909" s="67"/>
      <c r="AD909" s="67"/>
      <c r="AE909" s="67"/>
      <c r="AF909" s="67"/>
    </row>
    <row r="910" spans="27:32" ht="15">
      <c r="AA910" s="67"/>
      <c r="AB910" s="67"/>
      <c r="AC910" s="67"/>
      <c r="AD910" s="67"/>
      <c r="AE910" s="67"/>
      <c r="AF910" s="67"/>
    </row>
    <row r="911" spans="27:32" ht="15">
      <c r="AA911" s="67"/>
      <c r="AB911" s="67"/>
      <c r="AC911" s="67"/>
      <c r="AD911" s="67"/>
      <c r="AE911" s="67"/>
      <c r="AF911" s="67"/>
    </row>
    <row r="912" spans="27:32" ht="15">
      <c r="AA912" s="67"/>
      <c r="AB912" s="67"/>
      <c r="AC912" s="67"/>
      <c r="AD912" s="67"/>
      <c r="AE912" s="67"/>
      <c r="AF912" s="67"/>
    </row>
    <row r="913" spans="27:32" ht="15">
      <c r="AA913" s="67"/>
      <c r="AB913" s="67"/>
      <c r="AC913" s="67"/>
      <c r="AD913" s="67"/>
      <c r="AE913" s="67"/>
      <c r="AF913" s="67"/>
    </row>
    <row r="914" spans="27:32" ht="15">
      <c r="AA914" s="67"/>
      <c r="AB914" s="67"/>
      <c r="AC914" s="67"/>
      <c r="AD914" s="67"/>
      <c r="AE914" s="67"/>
      <c r="AF914" s="67"/>
    </row>
    <row r="915" spans="27:32" ht="15">
      <c r="AA915" s="67"/>
      <c r="AB915" s="67"/>
      <c r="AC915" s="67"/>
      <c r="AD915" s="67"/>
      <c r="AE915" s="67"/>
      <c r="AF915" s="67"/>
    </row>
    <row r="916" spans="27:32" ht="15">
      <c r="AA916" s="67"/>
      <c r="AB916" s="67"/>
      <c r="AC916" s="67"/>
      <c r="AD916" s="67"/>
      <c r="AE916" s="67"/>
      <c r="AF916" s="67"/>
    </row>
    <row r="917" spans="27:32" ht="15">
      <c r="AA917" s="67"/>
      <c r="AB917" s="67"/>
      <c r="AC917" s="67"/>
      <c r="AD917" s="67"/>
      <c r="AE917" s="67"/>
      <c r="AF917" s="67"/>
    </row>
    <row r="918" spans="27:32" ht="15">
      <c r="AA918" s="67"/>
      <c r="AB918" s="67"/>
      <c r="AC918" s="67"/>
      <c r="AD918" s="67"/>
      <c r="AE918" s="67"/>
      <c r="AF918" s="67"/>
    </row>
    <row r="919" spans="27:32" ht="15">
      <c r="AA919" s="67"/>
      <c r="AB919" s="67"/>
      <c r="AC919" s="67"/>
      <c r="AD919" s="67"/>
      <c r="AE919" s="67"/>
      <c r="AF919" s="67"/>
    </row>
    <row r="920" spans="27:32" ht="15">
      <c r="AA920" s="67"/>
      <c r="AB920" s="67"/>
      <c r="AC920" s="67"/>
      <c r="AD920" s="67"/>
      <c r="AE920" s="67"/>
      <c r="AF920" s="67"/>
    </row>
    <row r="921" spans="27:32" ht="15">
      <c r="AA921" s="67"/>
      <c r="AB921" s="67"/>
      <c r="AC921" s="67"/>
      <c r="AD921" s="67"/>
      <c r="AE921" s="67"/>
      <c r="AF921" s="67"/>
    </row>
    <row r="922" spans="27:32" ht="15">
      <c r="AA922" s="67"/>
      <c r="AB922" s="67"/>
      <c r="AC922" s="67"/>
      <c r="AD922" s="67"/>
      <c r="AE922" s="67"/>
      <c r="AF922" s="67"/>
    </row>
    <row r="923" spans="27:32" ht="15">
      <c r="AA923" s="67"/>
      <c r="AB923" s="67"/>
      <c r="AC923" s="67"/>
      <c r="AD923" s="67"/>
      <c r="AE923" s="67"/>
      <c r="AF923" s="67"/>
    </row>
    <row r="924" spans="27:32" ht="15">
      <c r="AA924" s="67"/>
      <c r="AB924" s="67"/>
      <c r="AC924" s="67"/>
      <c r="AD924" s="67"/>
      <c r="AE924" s="67"/>
      <c r="AF924" s="67"/>
    </row>
    <row r="925" spans="27:32" ht="15">
      <c r="AA925" s="67"/>
      <c r="AB925" s="67"/>
      <c r="AC925" s="67"/>
      <c r="AD925" s="67"/>
      <c r="AE925" s="67"/>
      <c r="AF925" s="67"/>
    </row>
    <row r="926" spans="27:32" ht="15">
      <c r="AA926" s="67"/>
      <c r="AB926" s="67"/>
      <c r="AC926" s="67"/>
      <c r="AD926" s="67"/>
      <c r="AE926" s="67"/>
      <c r="AF926" s="67"/>
    </row>
    <row r="927" spans="27:32" ht="15">
      <c r="AA927" s="67"/>
      <c r="AB927" s="67"/>
      <c r="AC927" s="67"/>
      <c r="AD927" s="67"/>
      <c r="AE927" s="67"/>
      <c r="AF927" s="67"/>
    </row>
    <row r="928" spans="27:32" ht="15">
      <c r="AA928" s="67"/>
      <c r="AB928" s="67"/>
      <c r="AC928" s="67"/>
      <c r="AD928" s="67"/>
      <c r="AE928" s="67"/>
      <c r="AF928" s="67"/>
    </row>
    <row r="929" spans="27:32" ht="15">
      <c r="AA929" s="67"/>
      <c r="AB929" s="67"/>
      <c r="AC929" s="67"/>
      <c r="AD929" s="67"/>
      <c r="AE929" s="67"/>
      <c r="AF929" s="67"/>
    </row>
    <row r="930" spans="27:32" ht="15">
      <c r="AA930" s="67"/>
      <c r="AB930" s="67"/>
      <c r="AC930" s="67"/>
      <c r="AD930" s="67"/>
      <c r="AE930" s="67"/>
      <c r="AF930" s="67"/>
    </row>
    <row r="931" spans="27:32" ht="15">
      <c r="AA931" s="67"/>
      <c r="AB931" s="67"/>
      <c r="AC931" s="67"/>
      <c r="AD931" s="67"/>
      <c r="AE931" s="67"/>
      <c r="AF931" s="67"/>
    </row>
    <row r="932" spans="27:32" ht="15">
      <c r="AA932" s="67"/>
      <c r="AB932" s="67"/>
      <c r="AC932" s="67"/>
      <c r="AD932" s="67"/>
      <c r="AE932" s="67"/>
      <c r="AF932" s="67"/>
    </row>
    <row r="933" spans="27:32" ht="15">
      <c r="AA933" s="67"/>
      <c r="AB933" s="67"/>
      <c r="AC933" s="67"/>
      <c r="AD933" s="67"/>
      <c r="AE933" s="67"/>
      <c r="AF933" s="67"/>
    </row>
    <row r="934" spans="27:32" ht="15">
      <c r="AA934" s="67"/>
      <c r="AB934" s="67"/>
      <c r="AC934" s="67"/>
      <c r="AD934" s="67"/>
      <c r="AE934" s="67"/>
      <c r="AF934" s="67"/>
    </row>
    <row r="935" spans="27:32" ht="15">
      <c r="AA935" s="67"/>
      <c r="AB935" s="67"/>
      <c r="AC935" s="67"/>
      <c r="AD935" s="67"/>
      <c r="AE935" s="67"/>
      <c r="AF935" s="67"/>
    </row>
    <row r="936" spans="27:32" ht="15">
      <c r="AA936" s="67"/>
      <c r="AB936" s="67"/>
      <c r="AC936" s="67"/>
      <c r="AD936" s="67"/>
      <c r="AE936" s="67"/>
      <c r="AF936" s="67"/>
    </row>
    <row r="937" spans="27:32" ht="15">
      <c r="AA937" s="67"/>
      <c r="AB937" s="67"/>
      <c r="AC937" s="67"/>
      <c r="AD937" s="67"/>
      <c r="AE937" s="67"/>
      <c r="AF937" s="67"/>
    </row>
    <row r="938" spans="27:32" ht="15">
      <c r="AA938" s="67"/>
      <c r="AB938" s="67"/>
      <c r="AC938" s="67"/>
      <c r="AD938" s="67"/>
      <c r="AE938" s="67"/>
      <c r="AF938" s="67"/>
    </row>
    <row r="939" spans="27:32" ht="15">
      <c r="AA939" s="67"/>
      <c r="AB939" s="67"/>
      <c r="AC939" s="67"/>
      <c r="AD939" s="67"/>
      <c r="AE939" s="67"/>
      <c r="AF939" s="67"/>
    </row>
    <row r="940" spans="27:32" ht="15">
      <c r="AA940" s="67"/>
      <c r="AB940" s="67"/>
      <c r="AC940" s="67"/>
      <c r="AD940" s="67"/>
      <c r="AE940" s="67"/>
      <c r="AF940" s="67"/>
    </row>
    <row r="941" spans="27:32" ht="15">
      <c r="AA941" s="67"/>
      <c r="AB941" s="67"/>
      <c r="AC941" s="67"/>
      <c r="AD941" s="67"/>
      <c r="AE941" s="67"/>
      <c r="AF941" s="67"/>
    </row>
    <row r="942" spans="27:32" ht="15">
      <c r="AA942" s="67"/>
      <c r="AB942" s="67"/>
      <c r="AC942" s="67"/>
      <c r="AD942" s="67"/>
      <c r="AE942" s="67"/>
      <c r="AF942" s="67"/>
    </row>
    <row r="943" spans="27:32" ht="15">
      <c r="AA943" s="67"/>
      <c r="AB943" s="67"/>
      <c r="AC943" s="67"/>
      <c r="AD943" s="67"/>
      <c r="AE943" s="67"/>
      <c r="AF943" s="67"/>
    </row>
    <row r="944" spans="27:32" ht="15">
      <c r="AA944" s="67"/>
      <c r="AB944" s="67"/>
      <c r="AC944" s="67"/>
      <c r="AD944" s="67"/>
      <c r="AE944" s="67"/>
      <c r="AF944" s="67"/>
    </row>
    <row r="945" spans="27:32" ht="15">
      <c r="AA945" s="67"/>
      <c r="AB945" s="67"/>
      <c r="AC945" s="67"/>
      <c r="AD945" s="67"/>
      <c r="AE945" s="67"/>
      <c r="AF945" s="67"/>
    </row>
    <row r="946" spans="27:32" ht="15">
      <c r="AA946" s="67"/>
      <c r="AB946" s="67"/>
      <c r="AC946" s="67"/>
      <c r="AD946" s="67"/>
      <c r="AE946" s="67"/>
      <c r="AF946" s="67"/>
    </row>
    <row r="947" spans="27:32" ht="15">
      <c r="AA947" s="67"/>
      <c r="AB947" s="67"/>
      <c r="AC947" s="67"/>
      <c r="AD947" s="67"/>
      <c r="AE947" s="67"/>
      <c r="AF947" s="67"/>
    </row>
    <row r="948" spans="27:32" ht="15">
      <c r="AA948" s="67"/>
      <c r="AB948" s="67"/>
      <c r="AC948" s="67"/>
      <c r="AD948" s="67"/>
      <c r="AE948" s="67"/>
      <c r="AF948" s="67"/>
    </row>
    <row r="949" spans="27:32" ht="15">
      <c r="AA949" s="67"/>
      <c r="AB949" s="67"/>
      <c r="AC949" s="67"/>
      <c r="AD949" s="67"/>
      <c r="AE949" s="67"/>
      <c r="AF949" s="67"/>
    </row>
    <row r="950" spans="27:32" ht="15">
      <c r="AA950" s="67"/>
      <c r="AB950" s="67"/>
      <c r="AC950" s="67"/>
      <c r="AD950" s="67"/>
      <c r="AE950" s="67"/>
      <c r="AF950" s="67"/>
    </row>
    <row r="951" spans="27:32" ht="15">
      <c r="AA951" s="67"/>
      <c r="AB951" s="67"/>
      <c r="AC951" s="67"/>
      <c r="AD951" s="67"/>
      <c r="AE951" s="67"/>
      <c r="AF951" s="67"/>
    </row>
    <row r="952" spans="27:32" ht="15">
      <c r="AA952" s="67"/>
      <c r="AB952" s="67"/>
      <c r="AC952" s="67"/>
      <c r="AD952" s="67"/>
      <c r="AE952" s="67"/>
      <c r="AF952" s="67"/>
    </row>
    <row r="953" spans="27:32" ht="15">
      <c r="AA953" s="67"/>
      <c r="AB953" s="67"/>
      <c r="AC953" s="67"/>
      <c r="AD953" s="67"/>
      <c r="AE953" s="67"/>
      <c r="AF953" s="67"/>
    </row>
    <row r="954" spans="27:32" ht="15">
      <c r="AA954" s="67"/>
      <c r="AB954" s="67"/>
      <c r="AC954" s="67"/>
      <c r="AD954" s="67"/>
      <c r="AE954" s="67"/>
      <c r="AF954" s="67"/>
    </row>
    <row r="955" spans="27:32" ht="15">
      <c r="AA955" s="67"/>
      <c r="AB955" s="67"/>
      <c r="AC955" s="67"/>
      <c r="AD955" s="67"/>
      <c r="AE955" s="67"/>
      <c r="AF955" s="67"/>
    </row>
    <row r="956" spans="27:32" ht="15">
      <c r="AA956" s="67"/>
      <c r="AB956" s="67"/>
      <c r="AC956" s="67"/>
      <c r="AD956" s="67"/>
      <c r="AE956" s="67"/>
      <c r="AF956" s="67"/>
    </row>
    <row r="957" spans="27:32" ht="15">
      <c r="AA957" s="67"/>
      <c r="AB957" s="67"/>
      <c r="AC957" s="67"/>
      <c r="AD957" s="67"/>
      <c r="AE957" s="67"/>
      <c r="AF957" s="67"/>
    </row>
    <row r="958" spans="27:32" ht="15">
      <c r="AA958" s="67"/>
      <c r="AB958" s="67"/>
      <c r="AC958" s="67"/>
      <c r="AD958" s="67"/>
      <c r="AE958" s="67"/>
      <c r="AF958" s="67"/>
    </row>
    <row r="959" spans="27:32" ht="15">
      <c r="AA959" s="67"/>
      <c r="AB959" s="67"/>
      <c r="AC959" s="67"/>
      <c r="AD959" s="67"/>
      <c r="AE959" s="67"/>
      <c r="AF959" s="67"/>
    </row>
    <row r="960" spans="27:32" ht="15">
      <c r="AA960" s="67"/>
      <c r="AB960" s="67"/>
      <c r="AC960" s="67"/>
      <c r="AD960" s="67"/>
      <c r="AE960" s="67"/>
      <c r="AF960" s="67"/>
    </row>
    <row r="961" spans="27:32" ht="15">
      <c r="AA961" s="67"/>
      <c r="AB961" s="67"/>
      <c r="AC961" s="67"/>
      <c r="AD961" s="67"/>
      <c r="AE961" s="67"/>
      <c r="AF961" s="67"/>
    </row>
    <row r="962" spans="27:32" ht="15">
      <c r="AA962" s="67"/>
      <c r="AB962" s="67"/>
      <c r="AC962" s="67"/>
      <c r="AD962" s="67"/>
      <c r="AE962" s="67"/>
      <c r="AF962" s="67"/>
    </row>
    <row r="963" spans="27:32" ht="15">
      <c r="AA963" s="67"/>
      <c r="AB963" s="67"/>
      <c r="AC963" s="67"/>
      <c r="AD963" s="67"/>
      <c r="AE963" s="67"/>
      <c r="AF963" s="67"/>
    </row>
    <row r="964" spans="27:32" ht="15">
      <c r="AA964" s="67"/>
      <c r="AB964" s="67"/>
      <c r="AC964" s="67"/>
      <c r="AD964" s="67"/>
      <c r="AE964" s="67"/>
      <c r="AF964" s="67"/>
    </row>
    <row r="965" spans="27:32" ht="15">
      <c r="AA965" s="67"/>
      <c r="AB965" s="67"/>
      <c r="AC965" s="67"/>
      <c r="AD965" s="67"/>
      <c r="AE965" s="67"/>
      <c r="AF965" s="67"/>
    </row>
    <row r="966" spans="27:32" ht="15">
      <c r="AA966" s="67"/>
      <c r="AB966" s="67"/>
      <c r="AC966" s="67"/>
      <c r="AD966" s="67"/>
      <c r="AE966" s="67"/>
      <c r="AF966" s="67"/>
    </row>
    <row r="967" spans="27:32" ht="15">
      <c r="AA967" s="67"/>
      <c r="AB967" s="67"/>
      <c r="AC967" s="67"/>
      <c r="AD967" s="67"/>
      <c r="AE967" s="67"/>
      <c r="AF967" s="67"/>
    </row>
    <row r="968" spans="27:32" ht="15">
      <c r="AA968" s="67"/>
      <c r="AB968" s="67"/>
      <c r="AC968" s="67"/>
      <c r="AD968" s="67"/>
      <c r="AE968" s="67"/>
      <c r="AF968" s="67"/>
    </row>
    <row r="969" spans="27:32" ht="15">
      <c r="AA969" s="67"/>
      <c r="AB969" s="67"/>
      <c r="AC969" s="67"/>
      <c r="AD969" s="67"/>
      <c r="AE969" s="67"/>
      <c r="AF969" s="67"/>
    </row>
    <row r="970" spans="27:32" ht="15">
      <c r="AA970" s="67"/>
      <c r="AB970" s="67"/>
      <c r="AC970" s="67"/>
      <c r="AD970" s="67"/>
      <c r="AE970" s="67"/>
      <c r="AF970" s="67"/>
    </row>
    <row r="971" spans="27:32" ht="15">
      <c r="AA971" s="67"/>
      <c r="AB971" s="67"/>
      <c r="AC971" s="67"/>
      <c r="AD971" s="67"/>
      <c r="AE971" s="67"/>
      <c r="AF971" s="67"/>
    </row>
    <row r="972" spans="27:32" ht="15">
      <c r="AA972" s="67"/>
      <c r="AB972" s="67"/>
      <c r="AC972" s="67"/>
      <c r="AD972" s="67"/>
      <c r="AE972" s="67"/>
      <c r="AF972" s="67"/>
    </row>
    <row r="973" spans="27:32" ht="15">
      <c r="AA973" s="67"/>
      <c r="AB973" s="67"/>
      <c r="AC973" s="67"/>
      <c r="AD973" s="67"/>
      <c r="AE973" s="67"/>
      <c r="AF973" s="67"/>
    </row>
    <row r="974" spans="27:32" ht="15">
      <c r="AA974" s="67"/>
      <c r="AB974" s="67"/>
      <c r="AC974" s="67"/>
      <c r="AD974" s="67"/>
      <c r="AE974" s="67"/>
      <c r="AF974" s="67"/>
    </row>
    <row r="975" spans="27:32" ht="15">
      <c r="AA975" s="67"/>
      <c r="AB975" s="67"/>
      <c r="AC975" s="67"/>
      <c r="AD975" s="67"/>
      <c r="AE975" s="67"/>
      <c r="AF975" s="67"/>
    </row>
  </sheetData>
  <sheetProtection/>
  <mergeCells count="23">
    <mergeCell ref="L13:R13"/>
    <mergeCell ref="AK12:AQ12"/>
    <mergeCell ref="L12:R12"/>
    <mergeCell ref="T5:X5"/>
    <mergeCell ref="B4:D4"/>
    <mergeCell ref="AK13:AQ13"/>
    <mergeCell ref="AA1:AW1"/>
    <mergeCell ref="AC3:AF3"/>
    <mergeCell ref="BC3:BD3"/>
    <mergeCell ref="AK2:AY4"/>
    <mergeCell ref="S14:X14"/>
    <mergeCell ref="AR14:AW14"/>
    <mergeCell ref="B1:X1"/>
    <mergeCell ref="C5:F5"/>
    <mergeCell ref="M5:Q5"/>
    <mergeCell ref="AA4:AC4"/>
    <mergeCell ref="C3:F3"/>
    <mergeCell ref="E4:G4"/>
    <mergeCell ref="AZ1:BN1"/>
    <mergeCell ref="AZ4:BB4"/>
    <mergeCell ref="AB5:AE5"/>
    <mergeCell ref="AL5:AP5"/>
    <mergeCell ref="AS5:AW5"/>
  </mergeCells>
  <conditionalFormatting sqref="AS12:AW12 T12:X12">
    <cfRule type="cellIs" priority="15" dxfId="20" operator="lessThan">
      <formula>0.7</formula>
    </cfRule>
    <cfRule type="cellIs" priority="16" dxfId="21" operator="greaterThan">
      <formula>0.6</formula>
    </cfRule>
    <cfRule type="cellIs" priority="17" dxfId="21" operator="greaterThan">
      <formula>60</formula>
    </cfRule>
  </conditionalFormatting>
  <conditionalFormatting sqref="AT12:AW12">
    <cfRule type="cellIs" priority="12" dxfId="20" operator="lessThan">
      <formula>0.6</formula>
    </cfRule>
    <cfRule type="cellIs" priority="13" dxfId="21" operator="greaterThan">
      <formula>0.6</formula>
    </cfRule>
    <cfRule type="cellIs" priority="14" dxfId="21" operator="greaterThan">
      <formula>60</formula>
    </cfRule>
  </conditionalFormatting>
  <conditionalFormatting sqref="AS12:AW12">
    <cfRule type="cellIs" priority="11" dxfId="21" operator="greaterThan">
      <formula>0.6</formula>
    </cfRule>
  </conditionalFormatting>
  <conditionalFormatting sqref="AX13 AS12:AW12 T12:X12">
    <cfRule type="cellIs" priority="10" dxfId="21" operator="greaterThan" stopIfTrue="1">
      <formula>0.7</formula>
    </cfRule>
  </conditionalFormatting>
  <conditionalFormatting sqref="AS12:AW12 T12:X12">
    <cfRule type="cellIs" priority="6" dxfId="20" operator="lessThan" stopIfTrue="1">
      <formula>0.7</formula>
    </cfRule>
    <cfRule type="cellIs" priority="7" dxfId="21" operator="greaterThan" stopIfTrue="1">
      <formula>0.7</formula>
    </cfRule>
  </conditionalFormatting>
  <printOptions horizontalCentered="1"/>
  <pageMargins left="0.24" right="0.3" top="0.54" bottom="0.56" header="0.3" footer="0.3"/>
  <pageSetup horizontalDpi="600" verticalDpi="600" orientation="landscape" pageOrder="overThenDown" scale="70"/>
  <headerFooter>
    <oddFooter>&amp;L&amp;"Book Antiqua,Italic"&amp;10Planning, Research, and Institutional Effectiveness&amp;C&amp;"Book Antiqua,Italic"Developed 1/19/2011 
Print&amp;D&amp;R&amp;"Book Antiqua,Italic"Page &amp;P of &amp;N</oddFooter>
  </headerFooter>
  <colBreaks count="2" manualBreakCount="2">
    <brk id="26" max="35" man="1"/>
    <brk id="51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R257"/>
  <sheetViews>
    <sheetView zoomScale="80" zoomScaleNormal="80" zoomScaleSheetLayoutView="80" zoomScalePageLayoutView="0" workbookViewId="0" topLeftCell="V1">
      <selection activeCell="AJ2" sqref="AJ2:AX4"/>
    </sheetView>
  </sheetViews>
  <sheetFormatPr defaultColWidth="8.8515625" defaultRowHeight="15"/>
  <cols>
    <col min="1" max="1" width="19.7109375" style="4" customWidth="1"/>
    <col min="2" max="8" width="5.140625" style="0" customWidth="1"/>
    <col min="9" max="9" width="6.7109375" style="0" customWidth="1"/>
    <col min="10" max="10" width="1.7109375" style="0" customWidth="1"/>
    <col min="11" max="11" width="15.421875" style="3" customWidth="1"/>
    <col min="12" max="16" width="4.7109375" style="0" customWidth="1"/>
    <col min="17" max="17" width="2.7109375" style="0" customWidth="1"/>
    <col min="18" max="18" width="30.421875" style="3" customWidth="1"/>
    <col min="19" max="24" width="7.140625" style="0" customWidth="1"/>
    <col min="25" max="25" width="20.140625" style="28" customWidth="1"/>
    <col min="26" max="26" width="19.421875" style="0" customWidth="1"/>
    <col min="27" max="33" width="5.28125" style="0" customWidth="1"/>
    <col min="34" max="34" width="7.00390625" style="0" customWidth="1"/>
    <col min="35" max="35" width="1.7109375" style="0" customWidth="1"/>
    <col min="36" max="36" width="16.421875" style="0" customWidth="1"/>
    <col min="37" max="41" width="4.7109375" style="0" customWidth="1"/>
    <col min="42" max="42" width="2.00390625" style="0" customWidth="1"/>
    <col min="43" max="43" width="28.28125" style="0" customWidth="1"/>
    <col min="44" max="48" width="6.421875" style="0" customWidth="1"/>
    <col min="49" max="49" width="2.140625" style="0" customWidth="1"/>
    <col min="50" max="50" width="2.7109375" style="28" customWidth="1"/>
  </cols>
  <sheetData>
    <row r="1" spans="1:70" s="31" customFormat="1" ht="36" customHeight="1">
      <c r="A1" s="79" t="s">
        <v>140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59"/>
      <c r="Y1" s="56"/>
      <c r="Z1" s="79" t="str">
        <f>A1</f>
        <v>College of Marin Information Literacy Common Rubric Assessment Data</v>
      </c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X1" s="56"/>
      <c r="AY1" s="79" t="str">
        <f>A1</f>
        <v>College of Marin Information Literacy Common Rubric Assessment Data</v>
      </c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39"/>
      <c r="BO1" s="39"/>
      <c r="BP1" s="39"/>
      <c r="BQ1" s="39"/>
      <c r="BR1" s="39"/>
    </row>
    <row r="2" spans="1:66" ht="33.75" customHeight="1">
      <c r="A2" s="1" t="s">
        <v>128</v>
      </c>
      <c r="B2" s="2"/>
      <c r="Z2" s="1" t="s">
        <v>129</v>
      </c>
      <c r="AA2" s="2"/>
      <c r="AJ2" s="87" t="s">
        <v>106</v>
      </c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1" t="s">
        <v>132</v>
      </c>
      <c r="BH2" s="3"/>
      <c r="BN2" s="3"/>
    </row>
    <row r="3" spans="1:66" ht="22.5" customHeight="1">
      <c r="A3" s="41" t="s">
        <v>141</v>
      </c>
      <c r="Z3" s="41" t="str">
        <f>A3</f>
        <v>Semester/Year: Spring 2012</v>
      </c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41" t="str">
        <f>Z3</f>
        <v>Semester/Year: Spring 2012</v>
      </c>
      <c r="BH3" s="3"/>
      <c r="BN3" s="3"/>
    </row>
    <row r="4" spans="1:66" ht="37.5" customHeight="1">
      <c r="A4" s="89" t="s">
        <v>133</v>
      </c>
      <c r="B4" s="76"/>
      <c r="C4" s="76"/>
      <c r="D4" s="54"/>
      <c r="E4" s="52"/>
      <c r="F4" s="52"/>
      <c r="Z4" s="76" t="s">
        <v>127</v>
      </c>
      <c r="AA4" s="76"/>
      <c r="AB4" s="76"/>
      <c r="AC4" s="53">
        <f>D4</f>
        <v>0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0" t="s">
        <v>127</v>
      </c>
      <c r="AZ4" s="80"/>
      <c r="BA4" s="80"/>
      <c r="BB4" s="53">
        <f>D4</f>
        <v>0</v>
      </c>
      <c r="BH4" s="3"/>
      <c r="BN4" s="3"/>
    </row>
    <row r="5" spans="1:66" ht="20.25" customHeight="1">
      <c r="A5" s="55" t="s">
        <v>135</v>
      </c>
      <c r="B5" s="81" t="s">
        <v>109</v>
      </c>
      <c r="C5" s="81"/>
      <c r="D5" s="81"/>
      <c r="E5" s="81"/>
      <c r="F5" s="38"/>
      <c r="K5" s="3" t="s">
        <v>136</v>
      </c>
      <c r="L5" s="81" t="s">
        <v>109</v>
      </c>
      <c r="M5" s="81"/>
      <c r="N5" s="81"/>
      <c r="O5" s="81"/>
      <c r="P5" s="81"/>
      <c r="R5" s="3" t="s">
        <v>136</v>
      </c>
      <c r="S5" s="82" t="s">
        <v>109</v>
      </c>
      <c r="T5" s="82"/>
      <c r="U5" s="82"/>
      <c r="V5" s="82"/>
      <c r="W5" s="82"/>
      <c r="X5" s="32"/>
      <c r="Z5" s="55" t="str">
        <f>A5</f>
        <v>Score</v>
      </c>
      <c r="AA5" s="81" t="s">
        <v>109</v>
      </c>
      <c r="AB5" s="81"/>
      <c r="AC5" s="81"/>
      <c r="AD5" s="81"/>
      <c r="AE5" s="38"/>
      <c r="AJ5" s="3" t="str">
        <f>K5</f>
        <v>Summary</v>
      </c>
      <c r="AK5" s="81" t="s">
        <v>109</v>
      </c>
      <c r="AL5" s="81"/>
      <c r="AM5" s="81"/>
      <c r="AN5" s="81"/>
      <c r="AO5" s="81"/>
      <c r="AQ5" s="3" t="str">
        <f>R5</f>
        <v>Summary</v>
      </c>
      <c r="AR5" s="82" t="s">
        <v>109</v>
      </c>
      <c r="AS5" s="82"/>
      <c r="AT5" s="82"/>
      <c r="AU5" s="82"/>
      <c r="AV5" s="82"/>
      <c r="AW5" s="32"/>
      <c r="BH5" s="3"/>
      <c r="BN5" s="3"/>
    </row>
    <row r="6" spans="1:66" ht="148.5" customHeight="1">
      <c r="A6" s="5" t="s">
        <v>134</v>
      </c>
      <c r="B6" s="6" t="s">
        <v>142</v>
      </c>
      <c r="C6" s="6" t="s">
        <v>143</v>
      </c>
      <c r="D6" s="6" t="s">
        <v>144</v>
      </c>
      <c r="E6" s="6" t="s">
        <v>145</v>
      </c>
      <c r="F6" s="6" t="s">
        <v>146</v>
      </c>
      <c r="G6" s="7" t="s">
        <v>111</v>
      </c>
      <c r="H6" s="7" t="s">
        <v>130</v>
      </c>
      <c r="I6" s="21" t="s">
        <v>112</v>
      </c>
      <c r="K6" s="40" t="s">
        <v>113</v>
      </c>
      <c r="L6" s="6" t="str">
        <f>B6</f>
        <v>1. Determins research question</v>
      </c>
      <c r="M6" s="6" t="str">
        <f>C6</f>
        <v>2. Assesses resources</v>
      </c>
      <c r="N6" s="6" t="str">
        <f>D6</f>
        <v>3. Evaluates information</v>
      </c>
      <c r="O6" s="6" t="str">
        <f>E6</f>
        <v>4. Uses information</v>
      </c>
      <c r="P6" s="6" t="str">
        <f>F6</f>
        <v>5 Understands and uses information ethically</v>
      </c>
      <c r="R6" s="8" t="s">
        <v>114</v>
      </c>
      <c r="S6" s="6" t="str">
        <f>B6</f>
        <v>1. Determins research question</v>
      </c>
      <c r="T6" s="6" t="str">
        <f>C6</f>
        <v>2. Assesses resources</v>
      </c>
      <c r="U6" s="6" t="str">
        <f>D6</f>
        <v>3. Evaluates information</v>
      </c>
      <c r="V6" s="6" t="str">
        <f>E6</f>
        <v>4. Uses information</v>
      </c>
      <c r="W6" s="6" t="str">
        <f>F6</f>
        <v>5 Understands and uses information ethically</v>
      </c>
      <c r="X6" s="33" t="s">
        <v>63</v>
      </c>
      <c r="Z6" s="5" t="s">
        <v>110</v>
      </c>
      <c r="AA6" s="6" t="str">
        <f>B6</f>
        <v>1. Determins research question</v>
      </c>
      <c r="AB6" s="6" t="str">
        <f>C6</f>
        <v>2. Assesses resources</v>
      </c>
      <c r="AC6" s="6" t="str">
        <f>D6</f>
        <v>3. Evaluates information</v>
      </c>
      <c r="AD6" s="6" t="str">
        <f>E6</f>
        <v>4. Uses information</v>
      </c>
      <c r="AE6" s="6" t="str">
        <f>F6</f>
        <v>5 Understands and uses information ethically</v>
      </c>
      <c r="AF6" s="7" t="s">
        <v>111</v>
      </c>
      <c r="AG6" s="7" t="s">
        <v>130</v>
      </c>
      <c r="AH6" s="21" t="s">
        <v>112</v>
      </c>
      <c r="AJ6" s="40" t="s">
        <v>113</v>
      </c>
      <c r="AK6" s="6" t="str">
        <f>B6</f>
        <v>1. Determins research question</v>
      </c>
      <c r="AL6" s="6" t="str">
        <f>C6</f>
        <v>2. Assesses resources</v>
      </c>
      <c r="AM6" s="6" t="str">
        <f>D6</f>
        <v>3. Evaluates information</v>
      </c>
      <c r="AN6" s="6" t="str">
        <f>E6</f>
        <v>4. Uses information</v>
      </c>
      <c r="AO6" s="63" t="str">
        <f>F6</f>
        <v>5 Understands and uses information ethically</v>
      </c>
      <c r="AQ6" s="8" t="s">
        <v>114</v>
      </c>
      <c r="AR6" s="6" t="str">
        <f>B6</f>
        <v>1. Determins research question</v>
      </c>
      <c r="AS6" s="6" t="str">
        <f>C6</f>
        <v>2. Assesses resources</v>
      </c>
      <c r="AT6" s="6" t="str">
        <f>D6</f>
        <v>3. Evaluates information</v>
      </c>
      <c r="AU6" s="6" t="str">
        <f>E6</f>
        <v>4. Uses information</v>
      </c>
      <c r="AV6" s="63" t="str">
        <f>F6</f>
        <v>5 Understands and uses information ethically</v>
      </c>
      <c r="AW6" s="33"/>
      <c r="AY6" s="4"/>
      <c r="BH6" s="3"/>
      <c r="BN6" s="3"/>
    </row>
    <row r="7" spans="1:66" ht="15" customHeight="1">
      <c r="A7" s="43"/>
      <c r="B7" s="10"/>
      <c r="C7" s="10"/>
      <c r="D7" s="10"/>
      <c r="E7" s="10"/>
      <c r="F7" s="10"/>
      <c r="G7" s="11">
        <f aca="true" t="shared" si="0" ref="G7:G70">SUM(B7:F7)</f>
        <v>0</v>
      </c>
      <c r="H7" s="11">
        <f>ISNUMBER(B7)*4+ISNUMBER(C7)*4+ISNUMBER(D7)*4+ISNUMBER(E7)*4+ISNUMBER(F7)*4+ISNUMBER(#REF!)*4</f>
        <v>0</v>
      </c>
      <c r="I7" s="51" t="e">
        <f>G7/H7</f>
        <v>#DIV/0!</v>
      </c>
      <c r="K7" s="12" t="s">
        <v>123</v>
      </c>
      <c r="L7" s="13">
        <f>COUNTIF(B7:B88,"=1")</f>
        <v>0</v>
      </c>
      <c r="M7" s="13">
        <f>COUNTIF(C7:C88,"=1")</f>
        <v>0</v>
      </c>
      <c r="N7" s="13">
        <f>COUNTIF(D7:D88,"=1")</f>
        <v>0</v>
      </c>
      <c r="O7" s="13">
        <f>COUNTIF(E7:E88,"=1")</f>
        <v>0</v>
      </c>
      <c r="P7" s="13">
        <f>COUNTIF(F7:F88,"=1")</f>
        <v>0</v>
      </c>
      <c r="R7" s="12" t="s">
        <v>115</v>
      </c>
      <c r="S7" s="14" t="e">
        <f>L7/$L$11</f>
        <v>#DIV/0!</v>
      </c>
      <c r="T7" s="14" t="e">
        <f>M7/$M$11</f>
        <v>#DIV/0!</v>
      </c>
      <c r="U7" s="14" t="e">
        <f>N7/$N$11</f>
        <v>#DIV/0!</v>
      </c>
      <c r="V7" s="14" t="e">
        <f>O7/$O$11</f>
        <v>#DIV/0!</v>
      </c>
      <c r="W7" s="14" t="e">
        <f>P7/$P$11</f>
        <v>#DIV/0!</v>
      </c>
      <c r="X7" s="34" t="s">
        <v>64</v>
      </c>
      <c r="Y7" s="28" t="s">
        <v>181</v>
      </c>
      <c r="Z7" s="58" t="s">
        <v>147</v>
      </c>
      <c r="AA7" s="10"/>
      <c r="AB7" s="10">
        <v>3</v>
      </c>
      <c r="AC7" s="10">
        <v>3</v>
      </c>
      <c r="AD7" s="10">
        <v>3</v>
      </c>
      <c r="AE7" s="10">
        <v>3</v>
      </c>
      <c r="AF7" s="11">
        <f aca="true" t="shared" si="1" ref="AF7:AF38">SUM(AA7:AE7)</f>
        <v>12</v>
      </c>
      <c r="AG7" s="11">
        <f>ISNUMBER(AA7)*4+ISNUMBER(AB7)*4+ISNUMBER(AC7)*4+ISNUMBER(AD7)*4+ISNUMBER(AE7)*4+ISNUMBER(#REF!)*4</f>
        <v>16</v>
      </c>
      <c r="AH7" s="51" t="e">
        <f>G7/H7</f>
        <v>#DIV/0!</v>
      </c>
      <c r="AJ7" s="12" t="s">
        <v>123</v>
      </c>
      <c r="AK7" s="13">
        <f>COUNTIF(AA7:AA143,"=1")</f>
        <v>2</v>
      </c>
      <c r="AL7" s="13">
        <f>COUNTIF(AB7:AB143,"=1")</f>
        <v>4</v>
      </c>
      <c r="AM7" s="13">
        <f>COUNTIF(AC7:AC143,"=1")</f>
        <v>4</v>
      </c>
      <c r="AN7" s="13">
        <f>COUNTIF(AD7:AD143,"=1")</f>
        <v>9</v>
      </c>
      <c r="AO7" s="65">
        <f>COUNTIF(AE7:AE143,"=1")</f>
        <v>5</v>
      </c>
      <c r="AQ7" s="12" t="s">
        <v>115</v>
      </c>
      <c r="AR7" s="14">
        <f>AK7/$AK$11</f>
        <v>0.03389830508474576</v>
      </c>
      <c r="AS7" s="14">
        <f>AL7/$AL$11</f>
        <v>0.03389830508474576</v>
      </c>
      <c r="AT7" s="14">
        <f>AM7/$AM$11</f>
        <v>0.029411764705882353</v>
      </c>
      <c r="AU7" s="14">
        <f>AN7/$AN$11</f>
        <v>0.06569343065693431</v>
      </c>
      <c r="AV7" s="64">
        <f>AO7/$AO$11</f>
        <v>0.044642857142857144</v>
      </c>
      <c r="AW7" s="34"/>
      <c r="AY7" s="4"/>
      <c r="BH7" s="3"/>
      <c r="BN7" s="3"/>
    </row>
    <row r="8" spans="1:66" ht="15" customHeight="1">
      <c r="A8" s="42"/>
      <c r="B8" s="10"/>
      <c r="C8" s="10"/>
      <c r="D8" s="10"/>
      <c r="E8" s="10"/>
      <c r="F8" s="10"/>
      <c r="G8" s="11">
        <f t="shared" si="0"/>
        <v>0</v>
      </c>
      <c r="H8" s="11">
        <f>ISNUMBER(B8)*4+ISNUMBER(C8)*4+ISNUMBER(D8)*4+ISNUMBER(E8)*4+ISNUMBER(F8)*4+ISNUMBER(#REF!)*4</f>
        <v>0</v>
      </c>
      <c r="I8" s="51" t="e">
        <f aca="true" t="shared" si="2" ref="I8:I71">G8/H8</f>
        <v>#DIV/0!</v>
      </c>
      <c r="K8" s="12" t="s">
        <v>124</v>
      </c>
      <c r="L8" s="13">
        <f>COUNTIF(B7:B88,"=2")</f>
        <v>0</v>
      </c>
      <c r="M8" s="13">
        <f>COUNTIF(C7:C88,"=2")</f>
        <v>0</v>
      </c>
      <c r="N8" s="13">
        <f>COUNTIF(D7:D88,"=2")</f>
        <v>0</v>
      </c>
      <c r="O8" s="13">
        <f>COUNTIF(E7:E88,"=2")</f>
        <v>0</v>
      </c>
      <c r="P8" s="13">
        <f>COUNTIF(F7:F88,"=2")</f>
        <v>0</v>
      </c>
      <c r="R8" s="12" t="s">
        <v>116</v>
      </c>
      <c r="S8" s="14" t="e">
        <f>L8/$L$11</f>
        <v>#DIV/0!</v>
      </c>
      <c r="T8" s="14" t="e">
        <f>M8/$M$11</f>
        <v>#DIV/0!</v>
      </c>
      <c r="U8" s="14" t="e">
        <f>N8/$N$11</f>
        <v>#DIV/0!</v>
      </c>
      <c r="V8" s="14" t="e">
        <f>O8/$O$11</f>
        <v>#DIV/0!</v>
      </c>
      <c r="W8" s="14" t="e">
        <f>P8/$P$11</f>
        <v>#DIV/0!</v>
      </c>
      <c r="X8" s="34" t="s">
        <v>64</v>
      </c>
      <c r="Y8" s="28" t="s">
        <v>182</v>
      </c>
      <c r="Z8" s="58" t="s">
        <v>148</v>
      </c>
      <c r="AA8" s="10"/>
      <c r="AB8" s="10">
        <v>4</v>
      </c>
      <c r="AC8" s="10">
        <v>4</v>
      </c>
      <c r="AD8" s="10">
        <v>4</v>
      </c>
      <c r="AE8" s="10">
        <v>4</v>
      </c>
      <c r="AF8" s="11">
        <f t="shared" si="1"/>
        <v>16</v>
      </c>
      <c r="AG8" s="11">
        <f>ISNUMBER(AA8)*4+ISNUMBER(AB8)*4+ISNUMBER(AC8)*4+ISNUMBER(AD8)*4+ISNUMBER(AE8)*4+ISNUMBER(#REF!)*4</f>
        <v>16</v>
      </c>
      <c r="AH8" s="51">
        <f aca="true" t="shared" si="3" ref="AH8:AH13">AF8/AG8</f>
        <v>1</v>
      </c>
      <c r="AJ8" s="12" t="s">
        <v>124</v>
      </c>
      <c r="AK8" s="13">
        <f>COUNTIF(AA7:AA143,"=2")</f>
        <v>6</v>
      </c>
      <c r="AL8" s="13">
        <f>COUNTIF(AB7:AB143,"=2")</f>
        <v>14</v>
      </c>
      <c r="AM8" s="13">
        <f>COUNTIF(AC7:AC143,"=2")</f>
        <v>18</v>
      </c>
      <c r="AN8" s="13">
        <f>COUNTIF(AD7:AD143,"=2")</f>
        <v>22</v>
      </c>
      <c r="AO8" s="65">
        <f>COUNTIF(AE7:AE143,"=2")</f>
        <v>13</v>
      </c>
      <c r="AQ8" s="12" t="s">
        <v>116</v>
      </c>
      <c r="AR8" s="14">
        <f>AK8/$AK$11</f>
        <v>0.1016949152542373</v>
      </c>
      <c r="AS8" s="14">
        <f>AL8/$AL$11</f>
        <v>0.11864406779661017</v>
      </c>
      <c r="AT8" s="14">
        <f>AM8/$AM$11</f>
        <v>0.1323529411764706</v>
      </c>
      <c r="AU8" s="14">
        <f>AN8/$AN$11</f>
        <v>0.16058394160583941</v>
      </c>
      <c r="AV8" s="64">
        <f>AO8/$AO$11</f>
        <v>0.11607142857142858</v>
      </c>
      <c r="AW8" s="34"/>
      <c r="AY8" s="4"/>
      <c r="BH8" s="3"/>
      <c r="BN8" s="3"/>
    </row>
    <row r="9" spans="1:66" ht="15" customHeight="1">
      <c r="A9" s="42"/>
      <c r="B9" s="10"/>
      <c r="C9" s="10"/>
      <c r="D9" s="10"/>
      <c r="E9" s="10"/>
      <c r="F9" s="10"/>
      <c r="G9" s="11">
        <f t="shared" si="0"/>
        <v>0</v>
      </c>
      <c r="H9" s="11">
        <f>ISNUMBER(B9)*4+ISNUMBER(C9)*4+ISNUMBER(D9)*4+ISNUMBER(E9)*4+ISNUMBER(F9)*4+ISNUMBER(#REF!)*4</f>
        <v>0</v>
      </c>
      <c r="I9" s="51" t="e">
        <f t="shared" si="2"/>
        <v>#DIV/0!</v>
      </c>
      <c r="J9" s="15"/>
      <c r="K9" s="12" t="s">
        <v>125</v>
      </c>
      <c r="L9" s="13">
        <f>COUNTIF(B7:B88,"=3")</f>
        <v>0</v>
      </c>
      <c r="M9" s="13">
        <f>COUNTIF(C7:C88,"=3")</f>
        <v>0</v>
      </c>
      <c r="N9" s="13">
        <f>COUNTIF(D7:D88,"=3")</f>
        <v>0</v>
      </c>
      <c r="O9" s="13">
        <f>COUNTIF(E7:E88,"=3")</f>
        <v>0</v>
      </c>
      <c r="P9" s="13">
        <f>COUNTIF(F7:F88,"=3")</f>
        <v>0</v>
      </c>
      <c r="R9" s="12" t="s">
        <v>117</v>
      </c>
      <c r="S9" s="14" t="e">
        <f>L9/$L$11</f>
        <v>#DIV/0!</v>
      </c>
      <c r="T9" s="14" t="e">
        <f>M9/$M$11</f>
        <v>#DIV/0!</v>
      </c>
      <c r="U9" s="14" t="e">
        <f>N9/$N$11</f>
        <v>#DIV/0!</v>
      </c>
      <c r="V9" s="14" t="e">
        <f>O9/$O$11</f>
        <v>#DIV/0!</v>
      </c>
      <c r="W9" s="14" t="e">
        <f>P9/$P$11</f>
        <v>#DIV/0!</v>
      </c>
      <c r="X9" s="34" t="s">
        <v>64</v>
      </c>
      <c r="Z9" s="58" t="s">
        <v>149</v>
      </c>
      <c r="AA9" s="10"/>
      <c r="AB9" s="10">
        <v>2</v>
      </c>
      <c r="AC9" s="10">
        <v>2</v>
      </c>
      <c r="AD9" s="10">
        <v>2</v>
      </c>
      <c r="AE9" s="10">
        <v>2</v>
      </c>
      <c r="AF9" s="11">
        <f t="shared" si="1"/>
        <v>8</v>
      </c>
      <c r="AG9" s="11">
        <f>ISNUMBER(AA9)*4+ISNUMBER(AB9)*4+ISNUMBER(AC9)*4+ISNUMBER(AD9)*4+ISNUMBER(AE9)*4+ISNUMBER(#REF!)*4</f>
        <v>16</v>
      </c>
      <c r="AH9" s="51">
        <f t="shared" si="3"/>
        <v>0.5</v>
      </c>
      <c r="AI9" s="15"/>
      <c r="AJ9" s="12" t="s">
        <v>125</v>
      </c>
      <c r="AK9" s="13">
        <f>COUNTIF(AA7:AA143,"=3")</f>
        <v>13</v>
      </c>
      <c r="AL9" s="13">
        <f>COUNTIF(AB7:AB143,"=3")</f>
        <v>32</v>
      </c>
      <c r="AM9" s="13">
        <f>COUNTIF(AC7:AC143,"=3")</f>
        <v>43</v>
      </c>
      <c r="AN9" s="13">
        <f>COUNTIF(AD7:AD143,"=3")</f>
        <v>25</v>
      </c>
      <c r="AO9" s="65">
        <f>COUNTIF(AE7:AE143,"=3")</f>
        <v>35</v>
      </c>
      <c r="AQ9" s="12" t="s">
        <v>117</v>
      </c>
      <c r="AR9" s="14">
        <f>AK9/$AK$11</f>
        <v>0.22033898305084745</v>
      </c>
      <c r="AS9" s="14">
        <f>AL9/$AL$11</f>
        <v>0.2711864406779661</v>
      </c>
      <c r="AT9" s="14">
        <f>AM9/$AM$11</f>
        <v>0.3161764705882353</v>
      </c>
      <c r="AU9" s="14">
        <f>AN9/$AN$11</f>
        <v>0.18248175182481752</v>
      </c>
      <c r="AV9" s="64">
        <f>AO9/$AO$11</f>
        <v>0.3125</v>
      </c>
      <c r="AW9" s="34"/>
      <c r="AY9" s="4"/>
      <c r="BH9" s="3"/>
      <c r="BN9" s="3"/>
    </row>
    <row r="10" spans="1:66" ht="15" customHeight="1">
      <c r="A10" s="42"/>
      <c r="B10" s="10"/>
      <c r="C10" s="10"/>
      <c r="D10" s="10"/>
      <c r="E10" s="10"/>
      <c r="F10" s="10"/>
      <c r="G10" s="11">
        <f t="shared" si="0"/>
        <v>0</v>
      </c>
      <c r="H10" s="11">
        <f>ISNUMBER(B10)*4+ISNUMBER(C10)*4+ISNUMBER(D10)*4+ISNUMBER(E10)*4+ISNUMBER(F10)*4+ISNUMBER(#REF!)*4</f>
        <v>0</v>
      </c>
      <c r="I10" s="51" t="e">
        <f t="shared" si="2"/>
        <v>#DIV/0!</v>
      </c>
      <c r="J10" s="15"/>
      <c r="K10" s="12" t="s">
        <v>126</v>
      </c>
      <c r="L10" s="13">
        <f>COUNTIF(B7:B88,"=4")</f>
        <v>0</v>
      </c>
      <c r="M10" s="13">
        <f>COUNTIF(C7:C88,"=4")</f>
        <v>0</v>
      </c>
      <c r="N10" s="13">
        <f>COUNTIF(D7:D88,"=4")</f>
        <v>0</v>
      </c>
      <c r="O10" s="13">
        <f>COUNTIF(E7:E88,"=4")</f>
        <v>0</v>
      </c>
      <c r="P10" s="13">
        <f>COUNTIF(F7:F88,"=4")</f>
        <v>0</v>
      </c>
      <c r="R10" s="12" t="s">
        <v>118</v>
      </c>
      <c r="S10" s="14" t="e">
        <f>L10/$L$11</f>
        <v>#DIV/0!</v>
      </c>
      <c r="T10" s="14" t="e">
        <f>M10/$M$11</f>
        <v>#DIV/0!</v>
      </c>
      <c r="U10" s="14" t="e">
        <f>N10/$N$11</f>
        <v>#DIV/0!</v>
      </c>
      <c r="V10" s="14" t="e">
        <f>O10/$O$11</f>
        <v>#DIV/0!</v>
      </c>
      <c r="W10" s="14" t="e">
        <f>P10/$P$11</f>
        <v>#DIV/0!</v>
      </c>
      <c r="X10" s="34" t="s">
        <v>64</v>
      </c>
      <c r="Z10" s="58" t="s">
        <v>150</v>
      </c>
      <c r="AA10" s="10"/>
      <c r="AB10" s="10">
        <v>3</v>
      </c>
      <c r="AC10" s="10">
        <v>3</v>
      </c>
      <c r="AD10" s="10">
        <v>4</v>
      </c>
      <c r="AE10" s="10">
        <v>3</v>
      </c>
      <c r="AF10" s="11">
        <f t="shared" si="1"/>
        <v>13</v>
      </c>
      <c r="AG10" s="11">
        <f>ISNUMBER(AA10)*4+ISNUMBER(AB10)*4+ISNUMBER(AC10)*4+ISNUMBER(AD10)*4+ISNUMBER(AE10)*4+ISNUMBER(#REF!)*4</f>
        <v>16</v>
      </c>
      <c r="AH10" s="51">
        <f t="shared" si="3"/>
        <v>0.8125</v>
      </c>
      <c r="AI10" s="15"/>
      <c r="AJ10" s="12" t="s">
        <v>126</v>
      </c>
      <c r="AK10" s="13">
        <f>COUNTIF(AA7:AA143,"=4")</f>
        <v>38</v>
      </c>
      <c r="AL10" s="13">
        <f>COUNTIF(AB7:AB143,"=4")</f>
        <v>68</v>
      </c>
      <c r="AM10" s="13">
        <f>COUNTIF(AC7:AC143,"=4")</f>
        <v>71</v>
      </c>
      <c r="AN10" s="13">
        <f>COUNTIF(AD7:AD143,"=4")</f>
        <v>81</v>
      </c>
      <c r="AO10" s="65">
        <f>COUNTIF(AE7:AE143,"=4")</f>
        <v>59</v>
      </c>
      <c r="AQ10" s="12" t="s">
        <v>118</v>
      </c>
      <c r="AR10" s="14">
        <f>AK10/$AK$11</f>
        <v>0.6440677966101694</v>
      </c>
      <c r="AS10" s="14">
        <f>AL10/$AL$11</f>
        <v>0.576271186440678</v>
      </c>
      <c r="AT10" s="14">
        <f>AM10/$AM$11</f>
        <v>0.5220588235294118</v>
      </c>
      <c r="AU10" s="14">
        <f>AN10/$AN$11</f>
        <v>0.5912408759124088</v>
      </c>
      <c r="AV10" s="64">
        <f>AO10/$AO$11</f>
        <v>0.5267857142857143</v>
      </c>
      <c r="AW10" s="34"/>
      <c r="AY10" s="4"/>
      <c r="BH10" s="3"/>
      <c r="BN10" s="3"/>
    </row>
    <row r="11" spans="1:66" ht="15" customHeight="1">
      <c r="A11" s="42"/>
      <c r="B11" s="10"/>
      <c r="C11" s="10"/>
      <c r="D11" s="10"/>
      <c r="E11" s="10"/>
      <c r="F11" s="10"/>
      <c r="G11" s="11">
        <f t="shared" si="0"/>
        <v>0</v>
      </c>
      <c r="H11" s="11">
        <f>ISNUMBER(B11)*4+ISNUMBER(C11)*4+ISNUMBER(D11)*4+ISNUMBER(E11)*4+ISNUMBER(F11)*4+ISNUMBER(#REF!)*4</f>
        <v>0</v>
      </c>
      <c r="I11" s="51" t="e">
        <f t="shared" si="2"/>
        <v>#DIV/0!</v>
      </c>
      <c r="J11" s="15"/>
      <c r="K11" s="16" t="s">
        <v>119</v>
      </c>
      <c r="L11" s="17">
        <f>SUM(L7:L10)</f>
        <v>0</v>
      </c>
      <c r="M11" s="18">
        <f>SUM(M7:M10)</f>
        <v>0</v>
      </c>
      <c r="N11" s="18">
        <f>SUM(N7:N10)</f>
        <v>0</v>
      </c>
      <c r="O11" s="18">
        <f>SUM(O7:O10)</f>
        <v>0</v>
      </c>
      <c r="P11" s="18">
        <f>SUM(P7:P10)</f>
        <v>0</v>
      </c>
      <c r="R11" s="23" t="s">
        <v>119</v>
      </c>
      <c r="S11" s="24" t="e">
        <f>L11/$L$11</f>
        <v>#DIV/0!</v>
      </c>
      <c r="T11" s="24" t="e">
        <f>M11/$M$11</f>
        <v>#DIV/0!</v>
      </c>
      <c r="U11" s="24" t="e">
        <f>N11/$N$11</f>
        <v>#DIV/0!</v>
      </c>
      <c r="V11" s="14" t="e">
        <f>O11/$O$11</f>
        <v>#DIV/0!</v>
      </c>
      <c r="W11" s="14" t="e">
        <f>P11/$P$11</f>
        <v>#DIV/0!</v>
      </c>
      <c r="X11" s="34" t="s">
        <v>64</v>
      </c>
      <c r="Z11" s="58" t="s">
        <v>151</v>
      </c>
      <c r="AA11" s="10"/>
      <c r="AB11" s="10">
        <v>1</v>
      </c>
      <c r="AC11" s="10">
        <v>2</v>
      </c>
      <c r="AD11" s="10">
        <v>1</v>
      </c>
      <c r="AE11" s="10">
        <v>1</v>
      </c>
      <c r="AF11" s="11">
        <f t="shared" si="1"/>
        <v>5</v>
      </c>
      <c r="AG11" s="11">
        <f>ISNUMBER(AA11)*4+ISNUMBER(AB11)*4+ISNUMBER(AC11)*4+ISNUMBER(AD11)*4+ISNUMBER(AE11)*4+ISNUMBER(#REF!)*4</f>
        <v>16</v>
      </c>
      <c r="AH11" s="51">
        <f t="shared" si="3"/>
        <v>0.3125</v>
      </c>
      <c r="AI11" s="15"/>
      <c r="AJ11" s="16" t="s">
        <v>119</v>
      </c>
      <c r="AK11" s="17">
        <f>SUM(AK7:AK10)</f>
        <v>59</v>
      </c>
      <c r="AL11" s="17">
        <f>SUM(AL7:AL10)</f>
        <v>118</v>
      </c>
      <c r="AM11" s="17">
        <f>SUM(AM7:AM10)</f>
        <v>136</v>
      </c>
      <c r="AN11" s="17">
        <f>SUM(AN7:AN10)</f>
        <v>137</v>
      </c>
      <c r="AO11" s="66">
        <f>SUM(AO7:AO10)</f>
        <v>112</v>
      </c>
      <c r="AQ11" s="23" t="s">
        <v>119</v>
      </c>
      <c r="AR11" s="14">
        <f>AK11/$AK$11</f>
        <v>1</v>
      </c>
      <c r="AS11" s="14">
        <f>AL11/$AL$11</f>
        <v>1</v>
      </c>
      <c r="AT11" s="14">
        <f>AM11/$AM$11</f>
        <v>1</v>
      </c>
      <c r="AU11" s="14">
        <f>AN11/$AN$11</f>
        <v>1</v>
      </c>
      <c r="AV11" s="64">
        <f>AO11/$AO$11</f>
        <v>1</v>
      </c>
      <c r="AW11" s="34"/>
      <c r="AY11" s="4"/>
      <c r="BH11" s="3"/>
      <c r="BN11" s="3"/>
    </row>
    <row r="12" spans="1:66" ht="15" customHeight="1">
      <c r="A12" s="42"/>
      <c r="B12" s="10"/>
      <c r="C12" s="10"/>
      <c r="D12" s="10"/>
      <c r="E12" s="10"/>
      <c r="F12" s="10"/>
      <c r="G12" s="11">
        <f t="shared" si="0"/>
        <v>0</v>
      </c>
      <c r="H12" s="11">
        <f>ISNUMBER(B12)*4+ISNUMBER(C12)*4+ISNUMBER(D12)*4+ISNUMBER(E12)*4+ISNUMBER(F12)*4+ISNUMBER(#REF!)*4</f>
        <v>0</v>
      </c>
      <c r="I12" s="51" t="e">
        <f t="shared" si="2"/>
        <v>#DIV/0!</v>
      </c>
      <c r="J12" s="15"/>
      <c r="K12" s="83" t="s">
        <v>137</v>
      </c>
      <c r="L12" s="83"/>
      <c r="M12" s="83"/>
      <c r="N12" s="83"/>
      <c r="O12" s="83"/>
      <c r="P12" s="83"/>
      <c r="Q12" s="84"/>
      <c r="R12" s="25" t="s">
        <v>120</v>
      </c>
      <c r="S12" s="26" t="e">
        <f>S9+S10</f>
        <v>#DIV/0!</v>
      </c>
      <c r="T12" s="26" t="e">
        <f>T9+T10</f>
        <v>#DIV/0!</v>
      </c>
      <c r="U12" s="26" t="e">
        <f>U9+U10</f>
        <v>#DIV/0!</v>
      </c>
      <c r="V12" s="26" t="e">
        <f>V9+V10</f>
        <v>#DIV/0!</v>
      </c>
      <c r="W12" s="26" t="e">
        <f>W9+W10</f>
        <v>#DIV/0!</v>
      </c>
      <c r="X12" s="34" t="s">
        <v>64</v>
      </c>
      <c r="Z12" s="58" t="s">
        <v>152</v>
      </c>
      <c r="AA12" s="10"/>
      <c r="AB12" s="10">
        <v>4</v>
      </c>
      <c r="AC12" s="10">
        <v>4</v>
      </c>
      <c r="AD12" s="10">
        <v>4</v>
      </c>
      <c r="AE12" s="10">
        <v>4</v>
      </c>
      <c r="AF12" s="11">
        <f t="shared" si="1"/>
        <v>16</v>
      </c>
      <c r="AG12" s="11">
        <f>ISNUMBER(AA12)*4+ISNUMBER(AB12)*4+ISNUMBER(AC12)*4+ISNUMBER(AD12)*4+ISNUMBER(AE12)*4+ISNUMBER(#REF!)*4</f>
        <v>16</v>
      </c>
      <c r="AH12" s="51">
        <f t="shared" si="3"/>
        <v>1</v>
      </c>
      <c r="AI12" s="15"/>
      <c r="AQ12" s="25" t="s">
        <v>120</v>
      </c>
      <c r="AR12" s="26">
        <f>SUM(AR9:AR10)</f>
        <v>0.8644067796610169</v>
      </c>
      <c r="AS12" s="26">
        <f>SUM(AS9:AS10)</f>
        <v>0.847457627118644</v>
      </c>
      <c r="AT12" s="26">
        <f>SUM(AT9:AT10)</f>
        <v>0.8382352941176471</v>
      </c>
      <c r="AU12" s="26">
        <f>SUM(AU9:AU10)</f>
        <v>0.7737226277372263</v>
      </c>
      <c r="AV12" s="26">
        <f>SUM(AV9:AV10)</f>
        <v>0.8392857142857143</v>
      </c>
      <c r="AW12" s="36"/>
      <c r="AY12" s="4"/>
      <c r="BH12" s="3"/>
      <c r="BN12" s="3"/>
    </row>
    <row r="13" spans="1:66" ht="15" customHeight="1">
      <c r="A13" s="42"/>
      <c r="B13" s="10"/>
      <c r="C13" s="10"/>
      <c r="D13" s="10"/>
      <c r="E13" s="10"/>
      <c r="F13" s="10"/>
      <c r="G13" s="11">
        <f t="shared" si="0"/>
        <v>0</v>
      </c>
      <c r="H13" s="11">
        <f>ISNUMBER(B13)*4+ISNUMBER(C13)*4+ISNUMBER(D13)*4+ISNUMBER(E13)*4+ISNUMBER(F13)*4+ISNUMBER(#REF!)*4</f>
        <v>0</v>
      </c>
      <c r="I13" s="51" t="e">
        <f t="shared" si="2"/>
        <v>#DIV/0!</v>
      </c>
      <c r="J13" s="15"/>
      <c r="K13" s="83" t="s">
        <v>138</v>
      </c>
      <c r="L13" s="83"/>
      <c r="M13" s="83"/>
      <c r="N13" s="83"/>
      <c r="O13" s="83"/>
      <c r="P13" s="83"/>
      <c r="Q13" s="84"/>
      <c r="R13" s="27" t="s">
        <v>131</v>
      </c>
      <c r="S13" s="26" t="e">
        <f>SUM(S8:S10)</f>
        <v>#DIV/0!</v>
      </c>
      <c r="T13" s="26" t="e">
        <f>SUM(T8:T10)</f>
        <v>#DIV/0!</v>
      </c>
      <c r="U13" s="26" t="e">
        <f>SUM(U8:U10)</f>
        <v>#DIV/0!</v>
      </c>
      <c r="V13" s="26" t="e">
        <f>SUM(V8:V10)</f>
        <v>#DIV/0!</v>
      </c>
      <c r="W13" s="26" t="e">
        <f>SUM(W8:W10)</f>
        <v>#DIV/0!</v>
      </c>
      <c r="X13" s="34" t="s">
        <v>64</v>
      </c>
      <c r="Z13" s="58" t="s">
        <v>153</v>
      </c>
      <c r="AA13" s="10"/>
      <c r="AB13" s="10">
        <v>3</v>
      </c>
      <c r="AC13" s="10">
        <v>3</v>
      </c>
      <c r="AD13" s="10">
        <v>3</v>
      </c>
      <c r="AE13" s="10">
        <v>3</v>
      </c>
      <c r="AF13" s="11">
        <f t="shared" si="1"/>
        <v>12</v>
      </c>
      <c r="AG13" s="11">
        <f>ISNUMBER(AA13)*4+ISNUMBER(AB13)*4+ISNUMBER(AC13)*4+ISNUMBER(AD13)*4+ISNUMBER(AE13)*4+ISNUMBER(#REF!)*4</f>
        <v>16</v>
      </c>
      <c r="AH13" s="51">
        <f t="shared" si="3"/>
        <v>0.75</v>
      </c>
      <c r="AI13" s="15"/>
      <c r="AJ13" s="83"/>
      <c r="AK13" s="83"/>
      <c r="AL13" s="83"/>
      <c r="AM13" s="83"/>
      <c r="AN13" s="83"/>
      <c r="AO13" s="83"/>
      <c r="AP13" s="83"/>
      <c r="AY13" s="4"/>
      <c r="BH13" s="3"/>
      <c r="BN13" s="3"/>
    </row>
    <row r="14" spans="1:66" ht="15" customHeight="1">
      <c r="A14" s="42"/>
      <c r="B14" s="10"/>
      <c r="C14" s="10"/>
      <c r="D14" s="10"/>
      <c r="E14" s="10"/>
      <c r="F14" s="10"/>
      <c r="G14" s="11">
        <f t="shared" si="0"/>
        <v>0</v>
      </c>
      <c r="H14" s="11">
        <f>ISNUMBER(B14)*4+ISNUMBER(C14)*4+ISNUMBER(D14)*4+ISNUMBER(E14)*4+ISNUMBER(F14)*4+ISNUMBER(#REF!)*4</f>
        <v>0</v>
      </c>
      <c r="I14" s="51" t="e">
        <f>G14/H14</f>
        <v>#DIV/0!</v>
      </c>
      <c r="R14" s="88" t="s">
        <v>139</v>
      </c>
      <c r="S14" s="88"/>
      <c r="T14" s="88"/>
      <c r="U14" s="88"/>
      <c r="V14" s="88"/>
      <c r="W14" s="88"/>
      <c r="X14" s="34" t="s">
        <v>64</v>
      </c>
      <c r="Z14" s="58" t="s">
        <v>154</v>
      </c>
      <c r="AA14" s="10"/>
      <c r="AB14" s="10">
        <v>3</v>
      </c>
      <c r="AC14" s="10">
        <v>4</v>
      </c>
      <c r="AD14" s="10">
        <v>3</v>
      </c>
      <c r="AE14" s="10">
        <v>4</v>
      </c>
      <c r="AF14" s="11">
        <f t="shared" si="1"/>
        <v>14</v>
      </c>
      <c r="AG14" s="11">
        <f>ISNUMBER(AA14)*4+ISNUMBER(AB14)*4+ISNUMBER(AC14)*4+ISNUMBER(AD14)*4+ISNUMBER(AE14)*4+ISNUMBER(#REF!)*4</f>
        <v>16</v>
      </c>
      <c r="AH14" s="51" t="e">
        <f>G14/H14</f>
        <v>#DIV/0!</v>
      </c>
      <c r="AJ14" s="3"/>
      <c r="AQ14" s="90" t="str">
        <f>K12</f>
        <v>Top Two Levels: Proficient and Advanced</v>
      </c>
      <c r="AR14" s="90"/>
      <c r="AS14" s="90"/>
      <c r="AT14" s="90"/>
      <c r="AU14" s="90"/>
      <c r="AV14" s="90"/>
      <c r="AW14" s="90"/>
      <c r="AX14" s="62"/>
      <c r="AY14" s="4"/>
      <c r="BH14" s="3"/>
      <c r="BN14" s="3"/>
    </row>
    <row r="15" spans="1:66" ht="15" customHeight="1">
      <c r="A15" s="42"/>
      <c r="B15" s="10"/>
      <c r="C15" s="10"/>
      <c r="D15" s="10"/>
      <c r="E15" s="10"/>
      <c r="F15" s="10"/>
      <c r="G15" s="11">
        <f t="shared" si="0"/>
        <v>0</v>
      </c>
      <c r="H15" s="11">
        <f>ISNUMBER(B15)*4+ISNUMBER(C15)*4+ISNUMBER(D15)*4+ISNUMBER(E15)*4+ISNUMBER(F15)*4+ISNUMBER(#REF!)*4</f>
        <v>0</v>
      </c>
      <c r="I15" s="51" t="e">
        <f t="shared" si="2"/>
        <v>#DIV/0!</v>
      </c>
      <c r="X15" s="34" t="s">
        <v>64</v>
      </c>
      <c r="Z15" s="58" t="s">
        <v>155</v>
      </c>
      <c r="AA15" s="10"/>
      <c r="AB15" s="10">
        <v>4</v>
      </c>
      <c r="AC15" s="10">
        <v>4</v>
      </c>
      <c r="AD15" s="10">
        <v>4</v>
      </c>
      <c r="AE15" s="10">
        <v>4</v>
      </c>
      <c r="AF15" s="11">
        <f t="shared" si="1"/>
        <v>16</v>
      </c>
      <c r="AG15" s="11">
        <f>ISNUMBER(AA15)*4+ISNUMBER(AB15)*4+ISNUMBER(AC15)*4+ISNUMBER(AD15)*4+ISNUMBER(AE15)*4+ISNUMBER(#REF!)*4</f>
        <v>16</v>
      </c>
      <c r="AH15" s="51">
        <f aca="true" t="shared" si="4" ref="AH15:AH23">AF15/AG15</f>
        <v>1</v>
      </c>
      <c r="AJ15" s="3"/>
      <c r="AQ15" s="88" t="s">
        <v>139</v>
      </c>
      <c r="AR15" s="88"/>
      <c r="AS15" s="88"/>
      <c r="AT15" s="88"/>
      <c r="AU15" s="88"/>
      <c r="AV15" s="88"/>
      <c r="AY15" s="4"/>
      <c r="BH15" s="3"/>
      <c r="BN15" s="3"/>
    </row>
    <row r="16" spans="1:66" ht="15" customHeight="1">
      <c r="A16" s="42"/>
      <c r="B16" s="10"/>
      <c r="C16" s="10"/>
      <c r="D16" s="10"/>
      <c r="E16" s="10"/>
      <c r="F16" s="10"/>
      <c r="G16" s="11">
        <f t="shared" si="0"/>
        <v>0</v>
      </c>
      <c r="H16" s="11">
        <f>ISNUMBER(B16)*4+ISNUMBER(C16)*4+ISNUMBER(D16)*4+ISNUMBER(E16)*4+ISNUMBER(F16)*4+ISNUMBER(#REF!)*4</f>
        <v>0</v>
      </c>
      <c r="I16" s="51" t="e">
        <f t="shared" si="2"/>
        <v>#DIV/0!</v>
      </c>
      <c r="X16" s="34" t="s">
        <v>64</v>
      </c>
      <c r="Z16" s="58" t="s">
        <v>156</v>
      </c>
      <c r="AA16" s="10"/>
      <c r="AB16" s="10">
        <v>4</v>
      </c>
      <c r="AC16" s="10">
        <v>4</v>
      </c>
      <c r="AD16" s="10">
        <v>4</v>
      </c>
      <c r="AE16" s="10">
        <v>4</v>
      </c>
      <c r="AF16" s="11">
        <f t="shared" si="1"/>
        <v>16</v>
      </c>
      <c r="AG16" s="11">
        <f>ISNUMBER(AA16)*4+ISNUMBER(AB16)*4+ISNUMBER(AC16)*4+ISNUMBER(AD16)*4+ISNUMBER(AE16)*4+ISNUMBER(#REF!)*4</f>
        <v>16</v>
      </c>
      <c r="AH16" s="51">
        <f t="shared" si="4"/>
        <v>1</v>
      </c>
      <c r="AJ16" s="3"/>
      <c r="AQ16" s="3"/>
      <c r="AY16" s="4"/>
      <c r="BH16" s="3"/>
      <c r="BN16" s="3"/>
    </row>
    <row r="17" spans="1:66" ht="15" customHeight="1">
      <c r="A17" s="42"/>
      <c r="B17" s="10"/>
      <c r="C17" s="10"/>
      <c r="D17" s="10"/>
      <c r="E17" s="10"/>
      <c r="F17" s="10"/>
      <c r="G17" s="11">
        <f t="shared" si="0"/>
        <v>0</v>
      </c>
      <c r="H17" s="11">
        <f>ISNUMBER(B17)*4+ISNUMBER(C17)*4+ISNUMBER(D17)*4+ISNUMBER(E17)*4+ISNUMBER(F17)*4+ISNUMBER(#REF!)*4</f>
        <v>0</v>
      </c>
      <c r="I17" s="51" t="e">
        <f t="shared" si="2"/>
        <v>#DIV/0!</v>
      </c>
      <c r="X17" s="34" t="s">
        <v>64</v>
      </c>
      <c r="Z17" s="58" t="s">
        <v>157</v>
      </c>
      <c r="AA17" s="10"/>
      <c r="AB17" s="10">
        <v>2</v>
      </c>
      <c r="AC17" s="10">
        <v>3</v>
      </c>
      <c r="AD17" s="10">
        <v>3</v>
      </c>
      <c r="AE17" s="10">
        <v>2</v>
      </c>
      <c r="AF17" s="11">
        <f t="shared" si="1"/>
        <v>10</v>
      </c>
      <c r="AG17" s="11">
        <f>ISNUMBER(AA17)*4+ISNUMBER(AB17)*4+ISNUMBER(AC17)*4+ISNUMBER(AD17)*4+ISNUMBER(AE17)*4+ISNUMBER(#REF!)*4</f>
        <v>16</v>
      </c>
      <c r="AH17" s="51">
        <f t="shared" si="4"/>
        <v>0.625</v>
      </c>
      <c r="AJ17" s="3"/>
      <c r="AQ17" s="3"/>
      <c r="AY17" s="4"/>
      <c r="BH17" s="3"/>
      <c r="BN17" s="3"/>
    </row>
    <row r="18" spans="1:66" ht="15" customHeight="1">
      <c r="A18" s="42"/>
      <c r="B18" s="10"/>
      <c r="C18" s="10"/>
      <c r="D18" s="10"/>
      <c r="E18" s="10"/>
      <c r="F18" s="10"/>
      <c r="G18" s="11">
        <f t="shared" si="0"/>
        <v>0</v>
      </c>
      <c r="H18" s="11">
        <f>ISNUMBER(B18)*4+ISNUMBER(C18)*4+ISNUMBER(D18)*4+ISNUMBER(E18)*4+ISNUMBER(F18)*4+ISNUMBER(#REF!)*4</f>
        <v>0</v>
      </c>
      <c r="I18" s="51" t="e">
        <f t="shared" si="2"/>
        <v>#DIV/0!</v>
      </c>
      <c r="X18" s="34" t="s">
        <v>64</v>
      </c>
      <c r="Z18" s="58" t="s">
        <v>158</v>
      </c>
      <c r="AA18" s="10"/>
      <c r="AB18" s="10">
        <v>2</v>
      </c>
      <c r="AC18" s="10">
        <v>2</v>
      </c>
      <c r="AD18" s="10">
        <v>2</v>
      </c>
      <c r="AE18" s="10">
        <v>2</v>
      </c>
      <c r="AF18" s="11">
        <f t="shared" si="1"/>
        <v>8</v>
      </c>
      <c r="AG18" s="11">
        <f>ISNUMBER(AA18)*4+ISNUMBER(AB18)*4+ISNUMBER(AC18)*4+ISNUMBER(AD18)*4+ISNUMBER(AE18)*4+ISNUMBER(#REF!)*4</f>
        <v>16</v>
      </c>
      <c r="AH18" s="51">
        <f t="shared" si="4"/>
        <v>0.5</v>
      </c>
      <c r="AJ18" s="3"/>
      <c r="AQ18" s="3"/>
      <c r="AY18" s="4"/>
      <c r="BH18" s="3"/>
      <c r="BN18" s="3"/>
    </row>
    <row r="19" spans="1:66" ht="15" customHeight="1">
      <c r="A19" s="42"/>
      <c r="B19" s="10"/>
      <c r="C19" s="10"/>
      <c r="D19" s="10"/>
      <c r="E19" s="10"/>
      <c r="F19" s="10"/>
      <c r="G19" s="11">
        <f t="shared" si="0"/>
        <v>0</v>
      </c>
      <c r="H19" s="11">
        <f>ISNUMBER(B19)*4+ISNUMBER(C19)*4+ISNUMBER(D19)*4+ISNUMBER(E19)*4+ISNUMBER(F19)*4+ISNUMBER(#REF!)*4</f>
        <v>0</v>
      </c>
      <c r="I19" s="51" t="e">
        <f t="shared" si="2"/>
        <v>#DIV/0!</v>
      </c>
      <c r="X19" s="34" t="s">
        <v>64</v>
      </c>
      <c r="Z19" s="58" t="s">
        <v>159</v>
      </c>
      <c r="AA19" s="10"/>
      <c r="AB19" s="10">
        <v>2</v>
      </c>
      <c r="AC19" s="10">
        <v>3</v>
      </c>
      <c r="AD19" s="10">
        <v>2</v>
      </c>
      <c r="AE19" s="10">
        <v>2</v>
      </c>
      <c r="AF19" s="11">
        <f t="shared" si="1"/>
        <v>9</v>
      </c>
      <c r="AG19" s="11">
        <f>ISNUMBER(AA19)*4+ISNUMBER(AB19)*4+ISNUMBER(AC19)*4+ISNUMBER(AD19)*4+ISNUMBER(AE19)*4+ISNUMBER(#REF!)*4</f>
        <v>16</v>
      </c>
      <c r="AH19" s="51">
        <f t="shared" si="4"/>
        <v>0.5625</v>
      </c>
      <c r="AJ19" s="3"/>
      <c r="AQ19" s="3"/>
      <c r="AY19" s="4"/>
      <c r="BH19" s="3"/>
      <c r="BN19" s="3"/>
    </row>
    <row r="20" spans="1:66" ht="15" customHeight="1">
      <c r="A20" s="42"/>
      <c r="B20" s="10"/>
      <c r="C20" s="10"/>
      <c r="D20" s="10"/>
      <c r="E20" s="10"/>
      <c r="F20" s="10"/>
      <c r="G20" s="11">
        <f t="shared" si="0"/>
        <v>0</v>
      </c>
      <c r="H20" s="11">
        <f>ISNUMBER(B20)*4+ISNUMBER(C20)*4+ISNUMBER(D20)*4+ISNUMBER(E20)*4+ISNUMBER(F20)*4+ISNUMBER(#REF!)*4</f>
        <v>0</v>
      </c>
      <c r="I20" s="51" t="e">
        <f t="shared" si="2"/>
        <v>#DIV/0!</v>
      </c>
      <c r="X20" s="34" t="s">
        <v>64</v>
      </c>
      <c r="Z20" s="58" t="s">
        <v>160</v>
      </c>
      <c r="AA20" s="10"/>
      <c r="AB20" s="10">
        <v>4</v>
      </c>
      <c r="AC20" s="10">
        <v>4</v>
      </c>
      <c r="AD20" s="10">
        <v>4</v>
      </c>
      <c r="AE20" s="10">
        <v>4</v>
      </c>
      <c r="AF20" s="11">
        <f t="shared" si="1"/>
        <v>16</v>
      </c>
      <c r="AG20" s="11">
        <f>ISNUMBER(AA20)*4+ISNUMBER(AB20)*4+ISNUMBER(AC20)*4+ISNUMBER(AD20)*4+ISNUMBER(AE20)*4+ISNUMBER(#REF!)*4</f>
        <v>16</v>
      </c>
      <c r="AH20" s="51">
        <f t="shared" si="4"/>
        <v>1</v>
      </c>
      <c r="AJ20" s="3"/>
      <c r="AQ20" s="3"/>
      <c r="AY20" s="4"/>
      <c r="BH20" s="3"/>
      <c r="BN20" s="3"/>
    </row>
    <row r="21" spans="1:66" ht="15" customHeight="1">
      <c r="A21" s="42"/>
      <c r="B21" s="10"/>
      <c r="C21" s="10"/>
      <c r="D21" s="10"/>
      <c r="E21" s="10"/>
      <c r="F21" s="10"/>
      <c r="G21" s="11">
        <f t="shared" si="0"/>
        <v>0</v>
      </c>
      <c r="H21" s="11">
        <f>ISNUMBER(B21)*4+ISNUMBER(C21)*4+ISNUMBER(D21)*4+ISNUMBER(E21)*4+ISNUMBER(F21)*4+ISNUMBER(#REF!)*4</f>
        <v>0</v>
      </c>
      <c r="I21" s="51" t="e">
        <f t="shared" si="2"/>
        <v>#DIV/0!</v>
      </c>
      <c r="X21" s="34" t="s">
        <v>64</v>
      </c>
      <c r="Z21" s="58" t="s">
        <v>161</v>
      </c>
      <c r="AA21" s="10"/>
      <c r="AB21" s="10">
        <v>4</v>
      </c>
      <c r="AC21" s="10">
        <v>4</v>
      </c>
      <c r="AD21" s="10">
        <v>4</v>
      </c>
      <c r="AE21" s="10">
        <v>4</v>
      </c>
      <c r="AF21" s="11">
        <f t="shared" si="1"/>
        <v>16</v>
      </c>
      <c r="AG21" s="11">
        <f>ISNUMBER(AA21)*4+ISNUMBER(AB21)*4+ISNUMBER(AC21)*4+ISNUMBER(AD21)*4+ISNUMBER(AE21)*4+ISNUMBER(#REF!)*4</f>
        <v>16</v>
      </c>
      <c r="AH21" s="51">
        <f t="shared" si="4"/>
        <v>1</v>
      </c>
      <c r="AJ21" s="3"/>
      <c r="AQ21" s="3"/>
      <c r="AY21" s="4"/>
      <c r="BH21" s="3"/>
      <c r="BN21" s="3"/>
    </row>
    <row r="22" spans="1:66" ht="15" customHeight="1">
      <c r="A22" s="42"/>
      <c r="B22" s="10"/>
      <c r="C22" s="10"/>
      <c r="D22" s="10"/>
      <c r="E22" s="10"/>
      <c r="F22" s="10"/>
      <c r="G22" s="11">
        <f t="shared" si="0"/>
        <v>0</v>
      </c>
      <c r="H22" s="11">
        <f>ISNUMBER(B22)*4+ISNUMBER(C22)*4+ISNUMBER(D22)*4+ISNUMBER(E22)*4+ISNUMBER(F22)*4+ISNUMBER(#REF!)*4</f>
        <v>0</v>
      </c>
      <c r="I22" s="51" t="e">
        <f t="shared" si="2"/>
        <v>#DIV/0!</v>
      </c>
      <c r="X22" s="34" t="s">
        <v>64</v>
      </c>
      <c r="Z22" s="58" t="s">
        <v>162</v>
      </c>
      <c r="AA22" s="10"/>
      <c r="AB22" s="10">
        <v>4</v>
      </c>
      <c r="AC22" s="10">
        <v>4</v>
      </c>
      <c r="AD22" s="10">
        <v>4</v>
      </c>
      <c r="AE22" s="10">
        <v>4</v>
      </c>
      <c r="AF22" s="11">
        <f t="shared" si="1"/>
        <v>16</v>
      </c>
      <c r="AG22" s="11">
        <f>ISNUMBER(AA22)*4+ISNUMBER(AB22)*4+ISNUMBER(AC22)*4+ISNUMBER(AD22)*4+ISNUMBER(AE22)*4+ISNUMBER(#REF!)*4</f>
        <v>16</v>
      </c>
      <c r="AH22" s="51">
        <f t="shared" si="4"/>
        <v>1</v>
      </c>
      <c r="AJ22" s="3"/>
      <c r="AQ22" s="3"/>
      <c r="AY22" s="4"/>
      <c r="BH22" s="3"/>
      <c r="BN22" s="3"/>
    </row>
    <row r="23" spans="1:66" ht="15" customHeight="1">
      <c r="A23" s="43"/>
      <c r="B23" s="37"/>
      <c r="C23" s="37"/>
      <c r="D23" s="37"/>
      <c r="E23" s="37"/>
      <c r="F23" s="37"/>
      <c r="G23" s="11">
        <f t="shared" si="0"/>
        <v>0</v>
      </c>
      <c r="H23" s="11">
        <f>ISNUMBER(B23)*4+ISNUMBER(C23)*4+ISNUMBER(D23)*4+ISNUMBER(E23)*4+ISNUMBER(F23)*4+ISNUMBER(#REF!)*4</f>
        <v>0</v>
      </c>
      <c r="I23" s="51" t="e">
        <f t="shared" si="2"/>
        <v>#DIV/0!</v>
      </c>
      <c r="X23" s="34" t="s">
        <v>64</v>
      </c>
      <c r="Z23" s="58" t="s">
        <v>163</v>
      </c>
      <c r="AA23" s="37"/>
      <c r="AB23" s="37">
        <v>4</v>
      </c>
      <c r="AC23" s="37">
        <v>3</v>
      </c>
      <c r="AD23" s="37">
        <v>4</v>
      </c>
      <c r="AE23" s="37">
        <v>4</v>
      </c>
      <c r="AF23" s="11">
        <f t="shared" si="1"/>
        <v>15</v>
      </c>
      <c r="AG23" s="11">
        <f>ISNUMBER(AA23)*4+ISNUMBER(AB23)*4+ISNUMBER(AC23)*4+ISNUMBER(AD23)*4+ISNUMBER(AE23)*4+ISNUMBER(#REF!)*4</f>
        <v>16</v>
      </c>
      <c r="AH23" s="51">
        <f t="shared" si="4"/>
        <v>0.9375</v>
      </c>
      <c r="AJ23" s="3"/>
      <c r="AQ23" s="3"/>
      <c r="AY23" s="4"/>
      <c r="BH23" s="3"/>
      <c r="BN23" s="3"/>
    </row>
    <row r="24" spans="1:66" ht="15" customHeight="1">
      <c r="A24" s="43"/>
      <c r="B24" s="37"/>
      <c r="C24" s="37"/>
      <c r="D24" s="37"/>
      <c r="E24" s="37"/>
      <c r="F24" s="37"/>
      <c r="G24" s="11">
        <f t="shared" si="0"/>
        <v>0</v>
      </c>
      <c r="H24" s="11">
        <f>ISNUMBER(B24)*4+ISNUMBER(C24)*4+ISNUMBER(D24)*4+ISNUMBER(E24)*4+ISNUMBER(F24)*4+ISNUMBER(#REF!)*4</f>
        <v>0</v>
      </c>
      <c r="I24" s="51" t="e">
        <f>G24/H24</f>
        <v>#DIV/0!</v>
      </c>
      <c r="X24" s="34" t="s">
        <v>64</v>
      </c>
      <c r="Z24" s="58" t="s">
        <v>164</v>
      </c>
      <c r="AA24" s="37"/>
      <c r="AB24" s="37">
        <v>3</v>
      </c>
      <c r="AC24" s="37">
        <v>4</v>
      </c>
      <c r="AD24" s="37">
        <v>3</v>
      </c>
      <c r="AE24" s="37">
        <v>3</v>
      </c>
      <c r="AF24" s="11">
        <f t="shared" si="1"/>
        <v>13</v>
      </c>
      <c r="AG24" s="11">
        <f>ISNUMBER(AA24)*4+ISNUMBER(AB24)*4+ISNUMBER(AC24)*4+ISNUMBER(AD24)*4+ISNUMBER(AE24)*4+ISNUMBER(#REF!)*4</f>
        <v>16</v>
      </c>
      <c r="AH24" s="51" t="e">
        <f>G24/H24</f>
        <v>#DIV/0!</v>
      </c>
      <c r="AJ24" s="3"/>
      <c r="AQ24" s="3"/>
      <c r="AY24" s="4"/>
      <c r="BH24" s="3"/>
      <c r="BN24" s="3"/>
    </row>
    <row r="25" spans="1:66" ht="15">
      <c r="A25" s="43"/>
      <c r="B25" s="37"/>
      <c r="C25" s="37"/>
      <c r="D25" s="37"/>
      <c r="E25" s="37"/>
      <c r="F25" s="37"/>
      <c r="G25" s="11">
        <f t="shared" si="0"/>
        <v>0</v>
      </c>
      <c r="H25" s="11">
        <f>ISNUMBER(B25)*4+ISNUMBER(C25)*4+ISNUMBER(D25)*4+ISNUMBER(E25)*4+ISNUMBER(F25)*4+ISNUMBER(#REF!)*4</f>
        <v>0</v>
      </c>
      <c r="I25" s="51" t="e">
        <f>G25/H25</f>
        <v>#DIV/0!</v>
      </c>
      <c r="X25" s="34" t="s">
        <v>64</v>
      </c>
      <c r="Z25" s="58" t="s">
        <v>165</v>
      </c>
      <c r="AA25" s="37"/>
      <c r="AB25" s="37">
        <v>2</v>
      </c>
      <c r="AC25" s="37">
        <v>2</v>
      </c>
      <c r="AD25" s="37">
        <v>2</v>
      </c>
      <c r="AE25" s="37">
        <v>3</v>
      </c>
      <c r="AF25" s="11">
        <f t="shared" si="1"/>
        <v>9</v>
      </c>
      <c r="AG25" s="11">
        <f>ISNUMBER(AA25)*4+ISNUMBER(AB25)*4+ISNUMBER(AC25)*4+ISNUMBER(AD25)*4+ISNUMBER(AE25)*4+ISNUMBER(#REF!)*4</f>
        <v>16</v>
      </c>
      <c r="AH25" s="51" t="e">
        <f>G25/H25</f>
        <v>#DIV/0!</v>
      </c>
      <c r="AJ25" s="4"/>
      <c r="AQ25" s="3"/>
      <c r="AY25" s="4"/>
      <c r="BH25" s="3"/>
      <c r="BN25" s="3"/>
    </row>
    <row r="26" spans="1:66" ht="15">
      <c r="A26" s="43"/>
      <c r="B26" s="37"/>
      <c r="C26" s="37"/>
      <c r="D26" s="37"/>
      <c r="E26" s="37"/>
      <c r="F26" s="37"/>
      <c r="G26" s="11">
        <f t="shared" si="0"/>
        <v>0</v>
      </c>
      <c r="H26" s="11">
        <f>ISNUMBER(B26)*4+ISNUMBER(C26)*4+ISNUMBER(D26)*4+ISNUMBER(E26)*4+ISNUMBER(F26)*4+ISNUMBER(#REF!)*4</f>
        <v>0</v>
      </c>
      <c r="I26" s="51" t="e">
        <f t="shared" si="2"/>
        <v>#DIV/0!</v>
      </c>
      <c r="X26" s="34" t="s">
        <v>64</v>
      </c>
      <c r="Z26" s="58" t="s">
        <v>166</v>
      </c>
      <c r="AA26" s="37"/>
      <c r="AB26" s="37">
        <v>3</v>
      </c>
      <c r="AC26" s="37">
        <v>3</v>
      </c>
      <c r="AD26" s="37">
        <v>3</v>
      </c>
      <c r="AE26" s="37">
        <v>3</v>
      </c>
      <c r="AF26" s="11">
        <f t="shared" si="1"/>
        <v>12</v>
      </c>
      <c r="AG26" s="11">
        <f>ISNUMBER(AA26)*4+ISNUMBER(AB26)*4+ISNUMBER(AC26)*4+ISNUMBER(AD26)*4+ISNUMBER(AE26)*4+ISNUMBER(#REF!)*4</f>
        <v>16</v>
      </c>
      <c r="AH26" s="51">
        <f>AF26/AG26</f>
        <v>0.75</v>
      </c>
      <c r="AJ26" s="4"/>
      <c r="AQ26" s="3"/>
      <c r="AY26" s="4"/>
      <c r="BH26" s="3"/>
      <c r="BN26" s="3"/>
    </row>
    <row r="27" spans="1:66" ht="15">
      <c r="A27" s="43"/>
      <c r="B27" s="37"/>
      <c r="C27" s="37"/>
      <c r="D27" s="37"/>
      <c r="E27" s="37"/>
      <c r="F27" s="37"/>
      <c r="G27" s="11">
        <f t="shared" si="0"/>
        <v>0</v>
      </c>
      <c r="H27" s="11">
        <f>ISNUMBER(B27)*4+ISNUMBER(C27)*4+ISNUMBER(D27)*4+ISNUMBER(E27)*4+ISNUMBER(F27)*4+ISNUMBER(#REF!)*4</f>
        <v>0</v>
      </c>
      <c r="I27" s="51" t="e">
        <f t="shared" si="2"/>
        <v>#DIV/0!</v>
      </c>
      <c r="X27" s="34" t="s">
        <v>64</v>
      </c>
      <c r="Z27" s="58" t="s">
        <v>167</v>
      </c>
      <c r="AA27" s="37"/>
      <c r="AB27" s="37">
        <v>4</v>
      </c>
      <c r="AC27" s="37">
        <v>4</v>
      </c>
      <c r="AD27" s="37">
        <v>4</v>
      </c>
      <c r="AE27" s="37">
        <v>4</v>
      </c>
      <c r="AF27" s="11">
        <f t="shared" si="1"/>
        <v>16</v>
      </c>
      <c r="AG27" s="11">
        <f>ISNUMBER(AA27)*4+ISNUMBER(AB27)*4+ISNUMBER(AC27)*4+ISNUMBER(AD27)*4+ISNUMBER(AE27)*4+ISNUMBER(#REF!)*4</f>
        <v>16</v>
      </c>
      <c r="AH27" s="51">
        <f aca="true" t="shared" si="5" ref="AH27:AH88">AF27/AG27</f>
        <v>1</v>
      </c>
      <c r="AJ27" s="4"/>
      <c r="AQ27" s="3"/>
      <c r="AY27" s="4"/>
      <c r="BH27" s="3"/>
      <c r="BN27" s="3"/>
    </row>
    <row r="28" spans="1:66" ht="15">
      <c r="A28" s="43"/>
      <c r="B28" s="37"/>
      <c r="C28" s="37"/>
      <c r="D28" s="37"/>
      <c r="E28" s="37"/>
      <c r="F28" s="37"/>
      <c r="G28" s="11">
        <f t="shared" si="0"/>
        <v>0</v>
      </c>
      <c r="H28" s="11">
        <f>ISNUMBER(B28)*4+ISNUMBER(C28)*4+ISNUMBER(D28)*4+ISNUMBER(E28)*4+ISNUMBER(F28)*4+ISNUMBER(#REF!)*4</f>
        <v>0</v>
      </c>
      <c r="I28" s="51" t="e">
        <f t="shared" si="2"/>
        <v>#DIV/0!</v>
      </c>
      <c r="X28" s="34" t="s">
        <v>64</v>
      </c>
      <c r="Z28" s="58" t="s">
        <v>168</v>
      </c>
      <c r="AA28" s="37"/>
      <c r="AB28" s="37">
        <v>2</v>
      </c>
      <c r="AC28" s="37">
        <v>3</v>
      </c>
      <c r="AD28" s="37">
        <v>2</v>
      </c>
      <c r="AE28" s="37">
        <v>3</v>
      </c>
      <c r="AF28" s="11">
        <f t="shared" si="1"/>
        <v>10</v>
      </c>
      <c r="AG28" s="11">
        <f>ISNUMBER(AA28)*4+ISNUMBER(AB28)*4+ISNUMBER(AC28)*4+ISNUMBER(AD28)*4+ISNUMBER(AE28)*4+ISNUMBER(#REF!)*4</f>
        <v>16</v>
      </c>
      <c r="AH28" s="51">
        <f t="shared" si="5"/>
        <v>0.625</v>
      </c>
      <c r="AJ28" s="4"/>
      <c r="AQ28" s="3"/>
      <c r="AY28" s="4"/>
      <c r="BH28" s="3"/>
      <c r="BN28" s="3"/>
    </row>
    <row r="29" spans="1:66" ht="15">
      <c r="A29" s="43"/>
      <c r="B29" s="37"/>
      <c r="C29" s="37"/>
      <c r="D29" s="37"/>
      <c r="E29" s="37"/>
      <c r="F29" s="37"/>
      <c r="G29" s="11">
        <f t="shared" si="0"/>
        <v>0</v>
      </c>
      <c r="H29" s="11">
        <f>ISNUMBER(B29)*4+ISNUMBER(C29)*4+ISNUMBER(D29)*4+ISNUMBER(E29)*4+ISNUMBER(F29)*4+ISNUMBER(#REF!)*4</f>
        <v>0</v>
      </c>
      <c r="I29" s="51" t="e">
        <f t="shared" si="2"/>
        <v>#DIV/0!</v>
      </c>
      <c r="X29" s="34" t="s">
        <v>64</v>
      </c>
      <c r="Z29" s="58" t="s">
        <v>169</v>
      </c>
      <c r="AA29" s="37"/>
      <c r="AB29" s="37">
        <v>3</v>
      </c>
      <c r="AC29" s="37">
        <v>4</v>
      </c>
      <c r="AD29" s="37">
        <v>4</v>
      </c>
      <c r="AE29" s="37">
        <v>4</v>
      </c>
      <c r="AF29" s="11">
        <f t="shared" si="1"/>
        <v>15</v>
      </c>
      <c r="AG29" s="11">
        <f>ISNUMBER(AA29)*4+ISNUMBER(AB29)*4+ISNUMBER(AC29)*4+ISNUMBER(AD29)*4+ISNUMBER(AE29)*4+ISNUMBER(#REF!)*4</f>
        <v>16</v>
      </c>
      <c r="AH29" s="51">
        <f t="shared" si="5"/>
        <v>0.9375</v>
      </c>
      <c r="AJ29" s="3"/>
      <c r="AQ29" s="3"/>
      <c r="AY29" s="4"/>
      <c r="BH29" s="3"/>
      <c r="BN29" s="3"/>
    </row>
    <row r="30" spans="1:66" ht="15">
      <c r="A30" s="43"/>
      <c r="B30" s="37"/>
      <c r="C30" s="37"/>
      <c r="D30" s="37"/>
      <c r="E30" s="37"/>
      <c r="F30" s="37"/>
      <c r="G30" s="11">
        <f t="shared" si="0"/>
        <v>0</v>
      </c>
      <c r="H30" s="11">
        <f>ISNUMBER(B30)*4+ISNUMBER(C30)*4+ISNUMBER(D30)*4+ISNUMBER(E30)*4+ISNUMBER(F30)*4+ISNUMBER(#REF!)*4</f>
        <v>0</v>
      </c>
      <c r="I30" s="51" t="e">
        <f t="shared" si="2"/>
        <v>#DIV/0!</v>
      </c>
      <c r="X30" s="34" t="s">
        <v>64</v>
      </c>
      <c r="Z30" s="58" t="s">
        <v>170</v>
      </c>
      <c r="AA30" s="37"/>
      <c r="AB30" s="37">
        <v>3</v>
      </c>
      <c r="AC30" s="37">
        <v>4</v>
      </c>
      <c r="AD30" s="37">
        <v>4</v>
      </c>
      <c r="AE30" s="37">
        <v>3</v>
      </c>
      <c r="AF30" s="11">
        <f t="shared" si="1"/>
        <v>14</v>
      </c>
      <c r="AG30" s="11">
        <f>ISNUMBER(AA30)*4+ISNUMBER(AB30)*4+ISNUMBER(AC30)*4+ISNUMBER(AD30)*4+ISNUMBER(AE30)*4+ISNUMBER(#REF!)*4</f>
        <v>16</v>
      </c>
      <c r="AH30" s="51">
        <f t="shared" si="5"/>
        <v>0.875</v>
      </c>
      <c r="AJ30" s="3"/>
      <c r="AQ30" s="3"/>
      <c r="AY30" s="4"/>
      <c r="BH30" s="3"/>
      <c r="BN30" s="3"/>
    </row>
    <row r="31" spans="1:66" ht="15">
      <c r="A31" s="43"/>
      <c r="B31" s="37"/>
      <c r="C31" s="37"/>
      <c r="D31" s="37"/>
      <c r="E31" s="37"/>
      <c r="F31" s="37"/>
      <c r="G31" s="11">
        <f t="shared" si="0"/>
        <v>0</v>
      </c>
      <c r="H31" s="11">
        <f>ISNUMBER(B31)*4+ISNUMBER(C31)*4+ISNUMBER(D31)*4+ISNUMBER(E31)*4+ISNUMBER(F31)*4+ISNUMBER(#REF!)*4</f>
        <v>0</v>
      </c>
      <c r="I31" s="51" t="e">
        <f t="shared" si="2"/>
        <v>#DIV/0!</v>
      </c>
      <c r="X31" s="34" t="s">
        <v>64</v>
      </c>
      <c r="Z31" s="58" t="s">
        <v>171</v>
      </c>
      <c r="AA31" s="37"/>
      <c r="AB31" s="37">
        <v>2</v>
      </c>
      <c r="AC31" s="37">
        <v>2</v>
      </c>
      <c r="AD31" s="37">
        <v>1</v>
      </c>
      <c r="AE31" s="37">
        <v>2</v>
      </c>
      <c r="AF31" s="11">
        <f t="shared" si="1"/>
        <v>7</v>
      </c>
      <c r="AG31" s="11">
        <f>ISNUMBER(AA31)*4+ISNUMBER(AB31)*4+ISNUMBER(AC31)*4+ISNUMBER(AD31)*4+ISNUMBER(AE31)*4+ISNUMBER(#REF!)*4</f>
        <v>16</v>
      </c>
      <c r="AH31" s="51">
        <f t="shared" si="5"/>
        <v>0.4375</v>
      </c>
      <c r="AJ31" s="3"/>
      <c r="AQ31" s="3"/>
      <c r="AY31" s="4"/>
      <c r="BH31" s="3"/>
      <c r="BN31" s="3"/>
    </row>
    <row r="32" spans="1:66" ht="15">
      <c r="A32" s="43"/>
      <c r="B32" s="37"/>
      <c r="C32" s="37"/>
      <c r="D32" s="37"/>
      <c r="E32" s="37"/>
      <c r="F32" s="37"/>
      <c r="G32" s="11">
        <f t="shared" si="0"/>
        <v>0</v>
      </c>
      <c r="H32" s="11">
        <f>ISNUMBER(B32)*4+ISNUMBER(C32)*4+ISNUMBER(D32)*4+ISNUMBER(E32)*4+ISNUMBER(F32)*4+ISNUMBER(#REF!)*4</f>
        <v>0</v>
      </c>
      <c r="I32" s="51" t="e">
        <f t="shared" si="2"/>
        <v>#DIV/0!</v>
      </c>
      <c r="X32" s="34" t="s">
        <v>64</v>
      </c>
      <c r="Z32" s="58" t="s">
        <v>172</v>
      </c>
      <c r="AA32" s="37"/>
      <c r="AB32" s="37">
        <v>4</v>
      </c>
      <c r="AC32" s="37">
        <v>4</v>
      </c>
      <c r="AD32" s="37">
        <v>4</v>
      </c>
      <c r="AE32" s="37">
        <v>4</v>
      </c>
      <c r="AF32" s="11">
        <f t="shared" si="1"/>
        <v>16</v>
      </c>
      <c r="AG32" s="11">
        <f>ISNUMBER(AA32)*4+ISNUMBER(AB32)*4+ISNUMBER(AC32)*4+ISNUMBER(AD32)*4+ISNUMBER(AE32)*4+ISNUMBER(#REF!)*4</f>
        <v>16</v>
      </c>
      <c r="AH32" s="51">
        <f t="shared" si="5"/>
        <v>1</v>
      </c>
      <c r="AJ32" s="3"/>
      <c r="AQ32" s="3"/>
      <c r="AY32" s="4"/>
      <c r="BH32" s="3"/>
      <c r="BN32" s="3"/>
    </row>
    <row r="33" spans="1:66" ht="15">
      <c r="A33" s="43"/>
      <c r="B33" s="37"/>
      <c r="C33" s="37"/>
      <c r="D33" s="37"/>
      <c r="E33" s="37"/>
      <c r="F33" s="37"/>
      <c r="G33" s="11">
        <f t="shared" si="0"/>
        <v>0</v>
      </c>
      <c r="H33" s="11">
        <f>ISNUMBER(B33)*4+ISNUMBER(C33)*4+ISNUMBER(D33)*4+ISNUMBER(E33)*4+ISNUMBER(F33)*4+ISNUMBER(#REF!)*4</f>
        <v>0</v>
      </c>
      <c r="I33" s="51" t="e">
        <f t="shared" si="2"/>
        <v>#DIV/0!</v>
      </c>
      <c r="X33" s="34" t="s">
        <v>64</v>
      </c>
      <c r="Z33" s="58" t="s">
        <v>173</v>
      </c>
      <c r="AA33" s="37"/>
      <c r="AB33" s="37">
        <v>4</v>
      </c>
      <c r="AC33" s="37">
        <v>4</v>
      </c>
      <c r="AD33" s="37">
        <v>4</v>
      </c>
      <c r="AE33" s="37">
        <v>4</v>
      </c>
      <c r="AF33" s="11">
        <f t="shared" si="1"/>
        <v>16</v>
      </c>
      <c r="AG33" s="11">
        <f>ISNUMBER(AA33)*4+ISNUMBER(AB33)*4+ISNUMBER(AC33)*4+ISNUMBER(AD33)*4+ISNUMBER(AE33)*4+ISNUMBER(#REF!)*4</f>
        <v>16</v>
      </c>
      <c r="AH33" s="51">
        <f t="shared" si="5"/>
        <v>1</v>
      </c>
      <c r="AI33" s="28"/>
      <c r="AJ33" s="30"/>
      <c r="AK33" s="28"/>
      <c r="AL33" s="28"/>
      <c r="AM33" s="28"/>
      <c r="AN33" s="28"/>
      <c r="AO33" s="28"/>
      <c r="AP33" s="28"/>
      <c r="AQ33" s="30"/>
      <c r="AR33" s="28"/>
      <c r="AS33" s="28"/>
      <c r="AT33" s="28"/>
      <c r="AU33" s="28"/>
      <c r="AV33" s="28"/>
      <c r="AW33" s="28"/>
      <c r="AY33" s="4"/>
      <c r="BH33" s="3"/>
      <c r="BN33" s="3"/>
    </row>
    <row r="34" spans="1:66" ht="15">
      <c r="A34" s="43"/>
      <c r="B34" s="37"/>
      <c r="C34" s="37"/>
      <c r="D34" s="37"/>
      <c r="E34" s="37"/>
      <c r="F34" s="37"/>
      <c r="G34" s="11">
        <f t="shared" si="0"/>
        <v>0</v>
      </c>
      <c r="H34" s="11">
        <f>ISNUMBER(B34)*4+ISNUMBER(C34)*4+ISNUMBER(D34)*4+ISNUMBER(E34)*4+ISNUMBER(F34)*4+ISNUMBER(#REF!)*4</f>
        <v>0</v>
      </c>
      <c r="I34" s="51" t="e">
        <f t="shared" si="2"/>
        <v>#DIV/0!</v>
      </c>
      <c r="X34" s="34" t="s">
        <v>64</v>
      </c>
      <c r="Z34" s="58" t="s">
        <v>174</v>
      </c>
      <c r="AA34" s="37"/>
      <c r="AB34" s="37">
        <v>3</v>
      </c>
      <c r="AC34" s="37">
        <v>3</v>
      </c>
      <c r="AD34" s="37">
        <v>3</v>
      </c>
      <c r="AE34" s="37">
        <v>3</v>
      </c>
      <c r="AF34" s="11">
        <f t="shared" si="1"/>
        <v>12</v>
      </c>
      <c r="AG34" s="11">
        <f>ISNUMBER(AA34)*4+ISNUMBER(AB34)*4+ISNUMBER(AC34)*4+ISNUMBER(AD34)*4+ISNUMBER(AE34)*4+ISNUMBER(#REF!)*4</f>
        <v>16</v>
      </c>
      <c r="AH34" s="51">
        <f t="shared" si="5"/>
        <v>0.75</v>
      </c>
      <c r="AI34" s="28"/>
      <c r="AJ34" s="30"/>
      <c r="AK34" s="28"/>
      <c r="AL34" s="28"/>
      <c r="AM34" s="28"/>
      <c r="AN34" s="28"/>
      <c r="AO34" s="28"/>
      <c r="AP34" s="28"/>
      <c r="AQ34" s="30"/>
      <c r="AR34" s="28"/>
      <c r="AS34" s="28"/>
      <c r="AT34" s="28"/>
      <c r="AU34" s="28"/>
      <c r="AV34" s="28"/>
      <c r="AW34" s="28"/>
      <c r="AY34" s="4"/>
      <c r="BH34" s="3"/>
      <c r="BN34" s="3"/>
    </row>
    <row r="35" spans="1:66" ht="15">
      <c r="A35" s="43"/>
      <c r="B35" s="37"/>
      <c r="C35" s="37"/>
      <c r="D35" s="37"/>
      <c r="E35" s="37"/>
      <c r="F35" s="37"/>
      <c r="G35" s="11">
        <f t="shared" si="0"/>
        <v>0</v>
      </c>
      <c r="H35" s="11">
        <f>ISNUMBER(B35)*4+ISNUMBER(C35)*4+ISNUMBER(D35)*4+ISNUMBER(E35)*4+ISNUMBER(F35)*4+ISNUMBER(#REF!)*4</f>
        <v>0</v>
      </c>
      <c r="I35" s="51" t="e">
        <f t="shared" si="2"/>
        <v>#DIV/0!</v>
      </c>
      <c r="X35" s="34" t="s">
        <v>64</v>
      </c>
      <c r="Z35" s="58" t="s">
        <v>175</v>
      </c>
      <c r="AA35" s="37"/>
      <c r="AB35" s="37">
        <v>4</v>
      </c>
      <c r="AC35" s="37">
        <v>3</v>
      </c>
      <c r="AD35" s="37">
        <v>4</v>
      </c>
      <c r="AE35" s="37">
        <v>3</v>
      </c>
      <c r="AF35" s="11">
        <f t="shared" si="1"/>
        <v>14</v>
      </c>
      <c r="AG35" s="11">
        <f>ISNUMBER(AA35)*4+ISNUMBER(AB35)*4+ISNUMBER(AC35)*4+ISNUMBER(AD35)*4+ISNUMBER(AE35)*4+ISNUMBER(#REF!)*4</f>
        <v>16</v>
      </c>
      <c r="AH35" s="51">
        <f t="shared" si="5"/>
        <v>0.875</v>
      </c>
      <c r="AI35" s="28"/>
      <c r="AJ35" s="30"/>
      <c r="AK35" s="28"/>
      <c r="AL35" s="28"/>
      <c r="AM35" s="28"/>
      <c r="AN35" s="28"/>
      <c r="AO35" s="28"/>
      <c r="AP35" s="28"/>
      <c r="AQ35" s="30"/>
      <c r="AR35" s="28"/>
      <c r="AS35" s="28"/>
      <c r="AT35" s="28"/>
      <c r="AU35" s="28"/>
      <c r="AV35" s="28"/>
      <c r="AW35" s="28"/>
      <c r="AY35" s="4"/>
      <c r="BH35" s="3"/>
      <c r="BN35" s="3"/>
    </row>
    <row r="36" spans="1:66" ht="15">
      <c r="A36" s="43"/>
      <c r="B36" s="37"/>
      <c r="C36" s="37"/>
      <c r="D36" s="37"/>
      <c r="E36" s="37"/>
      <c r="F36" s="37"/>
      <c r="G36" s="11">
        <f t="shared" si="0"/>
        <v>0</v>
      </c>
      <c r="H36" s="11">
        <f>ISNUMBER(B36)*4+ISNUMBER(C36)*4+ISNUMBER(D36)*4+ISNUMBER(E36)*4+ISNUMBER(F36)*4+ISNUMBER(#REF!)*4</f>
        <v>0</v>
      </c>
      <c r="I36" s="51" t="e">
        <f t="shared" si="2"/>
        <v>#DIV/0!</v>
      </c>
      <c r="X36" s="34" t="s">
        <v>64</v>
      </c>
      <c r="Z36" s="58" t="s">
        <v>176</v>
      </c>
      <c r="AA36" s="37"/>
      <c r="AB36" s="37">
        <v>3</v>
      </c>
      <c r="AC36" s="37">
        <v>3</v>
      </c>
      <c r="AD36" s="37">
        <v>3</v>
      </c>
      <c r="AE36" s="37">
        <v>3</v>
      </c>
      <c r="AF36" s="11">
        <f t="shared" si="1"/>
        <v>12</v>
      </c>
      <c r="AG36" s="11">
        <f>ISNUMBER(AA36)*4+ISNUMBER(AB36)*4+ISNUMBER(AC36)*4+ISNUMBER(AD36)*4+ISNUMBER(AE36)*4+ISNUMBER(#REF!)*4</f>
        <v>16</v>
      </c>
      <c r="AH36" s="51">
        <f t="shared" si="5"/>
        <v>0.75</v>
      </c>
      <c r="AI36" s="28"/>
      <c r="AJ36" s="30"/>
      <c r="AK36" s="28"/>
      <c r="AL36" s="28"/>
      <c r="AM36" s="28"/>
      <c r="AN36" s="28"/>
      <c r="AO36" s="28"/>
      <c r="AP36" s="28"/>
      <c r="AQ36" s="30"/>
      <c r="AR36" s="28"/>
      <c r="AS36" s="28"/>
      <c r="AT36" s="28"/>
      <c r="AU36" s="28"/>
      <c r="AV36" s="28"/>
      <c r="AW36" s="28"/>
      <c r="AY36" s="4"/>
      <c r="BH36" s="3"/>
      <c r="BN36" s="3"/>
    </row>
    <row r="37" spans="1:66" ht="15">
      <c r="A37" s="43"/>
      <c r="B37" s="37"/>
      <c r="C37" s="37"/>
      <c r="D37" s="37"/>
      <c r="E37" s="37"/>
      <c r="F37" s="37"/>
      <c r="G37" s="11">
        <f t="shared" si="0"/>
        <v>0</v>
      </c>
      <c r="H37" s="11">
        <f>ISNUMBER(B37)*4+ISNUMBER(C37)*4+ISNUMBER(D37)*4+ISNUMBER(E37)*4+ISNUMBER(F37)*4+ISNUMBER(#REF!)*4</f>
        <v>0</v>
      </c>
      <c r="I37" s="51" t="e">
        <f t="shared" si="2"/>
        <v>#DIV/0!</v>
      </c>
      <c r="X37" s="34" t="s">
        <v>64</v>
      </c>
      <c r="Z37" s="58" t="s">
        <v>177</v>
      </c>
      <c r="AA37" s="37"/>
      <c r="AB37" s="37">
        <v>4</v>
      </c>
      <c r="AC37" s="37">
        <v>3</v>
      </c>
      <c r="AD37" s="37">
        <v>4</v>
      </c>
      <c r="AE37" s="37">
        <v>4</v>
      </c>
      <c r="AF37" s="11">
        <f t="shared" si="1"/>
        <v>15</v>
      </c>
      <c r="AG37" s="11">
        <f>ISNUMBER(AA37)*4+ISNUMBER(AB37)*4+ISNUMBER(AC37)*4+ISNUMBER(AD37)*4+ISNUMBER(AE37)*4+ISNUMBER(#REF!)*4</f>
        <v>16</v>
      </c>
      <c r="AH37" s="51">
        <f t="shared" si="5"/>
        <v>0.9375</v>
      </c>
      <c r="AI37" s="28"/>
      <c r="AJ37" s="30"/>
      <c r="AK37" s="28"/>
      <c r="AL37" s="28"/>
      <c r="AM37" s="28"/>
      <c r="AN37" s="28"/>
      <c r="AO37" s="28"/>
      <c r="AP37" s="28"/>
      <c r="AQ37" s="30"/>
      <c r="AR37" s="28"/>
      <c r="AS37" s="28"/>
      <c r="AT37" s="28"/>
      <c r="AU37" s="28"/>
      <c r="AV37" s="28"/>
      <c r="AW37" s="28"/>
      <c r="AY37" s="4"/>
      <c r="BH37" s="3"/>
      <c r="BN37" s="3"/>
    </row>
    <row r="38" spans="1:66" ht="15">
      <c r="A38" s="43"/>
      <c r="B38" s="37"/>
      <c r="C38" s="37"/>
      <c r="D38" s="37"/>
      <c r="E38" s="37"/>
      <c r="F38" s="37"/>
      <c r="G38" s="11">
        <f t="shared" si="0"/>
        <v>0</v>
      </c>
      <c r="H38" s="11">
        <f>ISNUMBER(B38)*4+ISNUMBER(C38)*4+ISNUMBER(D38)*4+ISNUMBER(E38)*4+ISNUMBER(F38)*4+ISNUMBER(#REF!)*4</f>
        <v>0</v>
      </c>
      <c r="I38" s="51" t="e">
        <f t="shared" si="2"/>
        <v>#DIV/0!</v>
      </c>
      <c r="X38" s="34" t="s">
        <v>64</v>
      </c>
      <c r="Z38" s="58" t="s">
        <v>178</v>
      </c>
      <c r="AA38" s="37"/>
      <c r="AB38" s="37">
        <v>4</v>
      </c>
      <c r="AC38" s="37">
        <v>4</v>
      </c>
      <c r="AD38" s="37">
        <v>4</v>
      </c>
      <c r="AE38" s="37">
        <v>4</v>
      </c>
      <c r="AF38" s="11">
        <f t="shared" si="1"/>
        <v>16</v>
      </c>
      <c r="AG38" s="11">
        <f>ISNUMBER(AA38)*4+ISNUMBER(AB38)*4+ISNUMBER(AC38)*4+ISNUMBER(AD38)*4+ISNUMBER(AE38)*4+ISNUMBER(#REF!)*4</f>
        <v>16</v>
      </c>
      <c r="AH38" s="51">
        <f t="shared" si="5"/>
        <v>1</v>
      </c>
      <c r="AI38" s="28"/>
      <c r="AJ38" s="30"/>
      <c r="AK38" s="28"/>
      <c r="AL38" s="28"/>
      <c r="AM38" s="28"/>
      <c r="AN38" s="28"/>
      <c r="AO38" s="28"/>
      <c r="AP38" s="28"/>
      <c r="AQ38" s="30"/>
      <c r="AR38" s="28"/>
      <c r="AS38" s="28"/>
      <c r="AT38" s="28"/>
      <c r="AU38" s="28"/>
      <c r="AV38" s="28"/>
      <c r="AW38" s="28"/>
      <c r="AY38" s="4"/>
      <c r="BH38" s="3"/>
      <c r="BN38" s="3"/>
    </row>
    <row r="39" spans="1:66" ht="15">
      <c r="A39" s="43"/>
      <c r="B39" s="37"/>
      <c r="C39" s="37"/>
      <c r="D39" s="37"/>
      <c r="E39" s="37"/>
      <c r="F39" s="37"/>
      <c r="G39" s="11">
        <f t="shared" si="0"/>
        <v>0</v>
      </c>
      <c r="H39" s="11">
        <f>ISNUMBER(B39)*4+ISNUMBER(C39)*4+ISNUMBER(D39)*4+ISNUMBER(E39)*4+ISNUMBER(F39)*4+ISNUMBER(#REF!)*4</f>
        <v>0</v>
      </c>
      <c r="I39" s="51" t="e">
        <f t="shared" si="2"/>
        <v>#DIV/0!</v>
      </c>
      <c r="X39" s="34" t="s">
        <v>64</v>
      </c>
      <c r="Z39" s="58" t="s">
        <v>179</v>
      </c>
      <c r="AA39" s="37"/>
      <c r="AB39" s="37">
        <v>3</v>
      </c>
      <c r="AC39" s="37">
        <v>4</v>
      </c>
      <c r="AD39" s="37">
        <v>4</v>
      </c>
      <c r="AE39" s="37">
        <v>4</v>
      </c>
      <c r="AF39" s="11">
        <f aca="true" t="shared" si="6" ref="AF39:AF88">SUM(AA39:AE39)</f>
        <v>15</v>
      </c>
      <c r="AG39" s="11">
        <f>ISNUMBER(AA39)*4+ISNUMBER(AB39)*4+ISNUMBER(AC39)*4+ISNUMBER(AD39)*4+ISNUMBER(AE39)*4+ISNUMBER(#REF!)*4</f>
        <v>16</v>
      </c>
      <c r="AH39" s="51">
        <f t="shared" si="5"/>
        <v>0.9375</v>
      </c>
      <c r="AI39" s="28"/>
      <c r="AJ39" s="30"/>
      <c r="AK39" s="28"/>
      <c r="AL39" s="28"/>
      <c r="AM39" s="28"/>
      <c r="AN39" s="28"/>
      <c r="AO39" s="28"/>
      <c r="AP39" s="28"/>
      <c r="AQ39" s="30"/>
      <c r="AR39" s="28"/>
      <c r="AS39" s="28"/>
      <c r="AT39" s="28"/>
      <c r="AU39" s="28"/>
      <c r="AV39" s="28"/>
      <c r="AW39" s="28"/>
      <c r="AY39" s="4"/>
      <c r="BH39" s="3"/>
      <c r="BN39" s="3"/>
    </row>
    <row r="40" spans="1:66" ht="15">
      <c r="A40" s="43"/>
      <c r="B40" s="37"/>
      <c r="C40" s="37"/>
      <c r="D40" s="37"/>
      <c r="E40" s="37"/>
      <c r="F40" s="37"/>
      <c r="G40" s="11">
        <f t="shared" si="0"/>
        <v>0</v>
      </c>
      <c r="H40" s="11">
        <f>ISNUMBER(B40)*4+ISNUMBER(C40)*4+ISNUMBER(D40)*4+ISNUMBER(E40)*4+ISNUMBER(F40)*4+ISNUMBER(#REF!)*4</f>
        <v>0</v>
      </c>
      <c r="I40" s="51" t="e">
        <f t="shared" si="2"/>
        <v>#DIV/0!</v>
      </c>
      <c r="X40" s="34" t="s">
        <v>64</v>
      </c>
      <c r="Z40" s="58" t="s">
        <v>180</v>
      </c>
      <c r="AA40" s="37"/>
      <c r="AB40" s="37">
        <v>3</v>
      </c>
      <c r="AC40" s="37">
        <v>3</v>
      </c>
      <c r="AD40" s="37">
        <v>3</v>
      </c>
      <c r="AE40" s="37">
        <v>3</v>
      </c>
      <c r="AF40" s="11">
        <f t="shared" si="6"/>
        <v>12</v>
      </c>
      <c r="AG40" s="11">
        <f>ISNUMBER(AA40)*4+ISNUMBER(AB40)*4+ISNUMBER(AC40)*4+ISNUMBER(AD40)*4+ISNUMBER(AE40)*4+ISNUMBER(#REF!)*4</f>
        <v>16</v>
      </c>
      <c r="AH40" s="51">
        <f t="shared" si="5"/>
        <v>0.75</v>
      </c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Y40" s="4"/>
      <c r="BH40" s="3"/>
      <c r="BN40" s="3"/>
    </row>
    <row r="41" spans="1:66" ht="15">
      <c r="A41" s="43"/>
      <c r="B41" s="37"/>
      <c r="C41" s="37"/>
      <c r="D41" s="37"/>
      <c r="E41" s="37"/>
      <c r="F41" s="37"/>
      <c r="G41" s="11">
        <f t="shared" si="0"/>
        <v>0</v>
      </c>
      <c r="H41" s="11">
        <f>ISNUMBER(B41)*4+ISNUMBER(C41)*4+ISNUMBER(D41)*4+ISNUMBER(E41)*4+ISNUMBER(F41)*4+ISNUMBER(#REF!)*4</f>
        <v>0</v>
      </c>
      <c r="I41" s="51" t="e">
        <f t="shared" si="2"/>
        <v>#DIV/0!</v>
      </c>
      <c r="X41" s="34" t="s">
        <v>64</v>
      </c>
      <c r="Y41" s="28" t="s">
        <v>181</v>
      </c>
      <c r="Z41" s="9" t="s">
        <v>183</v>
      </c>
      <c r="AA41" s="10"/>
      <c r="AB41" s="10">
        <v>4</v>
      </c>
      <c r="AC41" s="10">
        <v>4</v>
      </c>
      <c r="AD41" s="10">
        <v>4</v>
      </c>
      <c r="AE41" s="10">
        <v>4</v>
      </c>
      <c r="AF41" s="11">
        <f t="shared" si="6"/>
        <v>16</v>
      </c>
      <c r="AG41" s="11">
        <f>ISNUMBER(AA41)*4+ISNUMBER(AB41)*4+ISNUMBER(AC41)*4+ISNUMBER(AD41)*4+ISNUMBER(AE41)*4+ISNUMBER(#REF!)*4</f>
        <v>16</v>
      </c>
      <c r="AH41" s="51">
        <f t="shared" si="5"/>
        <v>1</v>
      </c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Y41" s="4"/>
      <c r="BH41" s="3"/>
      <c r="BN41" s="3"/>
    </row>
    <row r="42" spans="1:66" ht="15">
      <c r="A42" s="43"/>
      <c r="B42" s="37"/>
      <c r="C42" s="37"/>
      <c r="D42" s="37"/>
      <c r="E42" s="37"/>
      <c r="F42" s="37"/>
      <c r="G42" s="11">
        <f t="shared" si="0"/>
        <v>0</v>
      </c>
      <c r="H42" s="11">
        <f>ISNUMBER(B42)*4+ISNUMBER(C42)*4+ISNUMBER(D42)*4+ISNUMBER(E42)*4+ISNUMBER(F42)*4+ISNUMBER(#REF!)*4</f>
        <v>0</v>
      </c>
      <c r="I42" s="51" t="e">
        <f t="shared" si="2"/>
        <v>#DIV/0!</v>
      </c>
      <c r="X42" s="34" t="s">
        <v>64</v>
      </c>
      <c r="Y42" s="28" t="s">
        <v>35</v>
      </c>
      <c r="Z42" s="9" t="s">
        <v>184</v>
      </c>
      <c r="AA42" s="10"/>
      <c r="AB42" s="10">
        <v>4</v>
      </c>
      <c r="AC42" s="10">
        <v>3</v>
      </c>
      <c r="AD42" s="10">
        <v>4</v>
      </c>
      <c r="AE42" s="10">
        <v>4</v>
      </c>
      <c r="AF42" s="11">
        <f t="shared" si="6"/>
        <v>15</v>
      </c>
      <c r="AG42" s="11">
        <f>ISNUMBER(AA42)*4+ISNUMBER(AB42)*4+ISNUMBER(AC42)*4+ISNUMBER(AD42)*4+ISNUMBER(AE42)*4+ISNUMBER(#REF!)*4</f>
        <v>16</v>
      </c>
      <c r="AH42" s="51">
        <f t="shared" si="5"/>
        <v>0.9375</v>
      </c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Y42" s="4"/>
      <c r="BH42" s="3"/>
      <c r="BN42" s="3"/>
    </row>
    <row r="43" spans="1:49" ht="15">
      <c r="A43" s="43"/>
      <c r="B43" s="37"/>
      <c r="C43" s="37"/>
      <c r="D43" s="37"/>
      <c r="E43" s="37"/>
      <c r="F43" s="37"/>
      <c r="G43" s="11">
        <f t="shared" si="0"/>
        <v>0</v>
      </c>
      <c r="H43" s="11">
        <f>ISNUMBER(B43)*4+ISNUMBER(C43)*4+ISNUMBER(D43)*4+ISNUMBER(E43)*4+ISNUMBER(F43)*4+ISNUMBER(#REF!)*4</f>
        <v>0</v>
      </c>
      <c r="I43" s="51" t="e">
        <f t="shared" si="2"/>
        <v>#DIV/0!</v>
      </c>
      <c r="X43" s="34" t="s">
        <v>64</v>
      </c>
      <c r="Z43" s="9" t="s">
        <v>185</v>
      </c>
      <c r="AA43" s="10"/>
      <c r="AB43" s="10">
        <v>4</v>
      </c>
      <c r="AC43" s="10">
        <v>4</v>
      </c>
      <c r="AD43" s="10">
        <v>4</v>
      </c>
      <c r="AE43" s="10">
        <v>4</v>
      </c>
      <c r="AF43" s="11">
        <f t="shared" si="6"/>
        <v>16</v>
      </c>
      <c r="AG43" s="11">
        <f>ISNUMBER(AA43)*4+ISNUMBER(AB43)*4+ISNUMBER(AC43)*4+ISNUMBER(AD43)*4+ISNUMBER(AE43)*4+ISNUMBER(#REF!)*4</f>
        <v>16</v>
      </c>
      <c r="AH43" s="51">
        <f t="shared" si="5"/>
        <v>1</v>
      </c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</row>
    <row r="44" spans="1:49" ht="15">
      <c r="A44" s="43"/>
      <c r="B44" s="37"/>
      <c r="C44" s="37"/>
      <c r="D44" s="37"/>
      <c r="E44" s="37"/>
      <c r="F44" s="37"/>
      <c r="G44" s="11">
        <f t="shared" si="0"/>
        <v>0</v>
      </c>
      <c r="H44" s="11">
        <f>ISNUMBER(B44)*4+ISNUMBER(C44)*4+ISNUMBER(D44)*4+ISNUMBER(E44)*4+ISNUMBER(F44)*4+ISNUMBER(#REF!)*4</f>
        <v>0</v>
      </c>
      <c r="I44" s="51" t="e">
        <f t="shared" si="2"/>
        <v>#DIV/0!</v>
      </c>
      <c r="X44" s="34" t="s">
        <v>64</v>
      </c>
      <c r="Z44" s="9" t="s">
        <v>186</v>
      </c>
      <c r="AA44" s="10"/>
      <c r="AB44" s="10">
        <v>4</v>
      </c>
      <c r="AC44" s="10">
        <v>4</v>
      </c>
      <c r="AD44" s="10">
        <v>4</v>
      </c>
      <c r="AE44" s="10">
        <v>4</v>
      </c>
      <c r="AF44" s="11">
        <f t="shared" si="6"/>
        <v>16</v>
      </c>
      <c r="AG44" s="11">
        <f>ISNUMBER(AA44)*4+ISNUMBER(AB44)*4+ISNUMBER(AC44)*4+ISNUMBER(AD44)*4+ISNUMBER(AE44)*4+ISNUMBER(#REF!)*4</f>
        <v>16</v>
      </c>
      <c r="AH44" s="51">
        <f t="shared" si="5"/>
        <v>1</v>
      </c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</row>
    <row r="45" spans="1:49" ht="15">
      <c r="A45" s="43"/>
      <c r="B45" s="37"/>
      <c r="C45" s="37"/>
      <c r="D45" s="37"/>
      <c r="E45" s="37"/>
      <c r="F45" s="37"/>
      <c r="G45" s="11">
        <f t="shared" si="0"/>
        <v>0</v>
      </c>
      <c r="H45" s="11">
        <f>ISNUMBER(B45)*4+ISNUMBER(C45)*4+ISNUMBER(D45)*4+ISNUMBER(E45)*4+ISNUMBER(F45)*4+ISNUMBER(#REF!)*4</f>
        <v>0</v>
      </c>
      <c r="I45" s="51" t="e">
        <f t="shared" si="2"/>
        <v>#DIV/0!</v>
      </c>
      <c r="X45" s="34" t="s">
        <v>64</v>
      </c>
      <c r="Z45" s="9" t="s">
        <v>187</v>
      </c>
      <c r="AA45" s="10"/>
      <c r="AB45" s="10">
        <v>2</v>
      </c>
      <c r="AC45" s="10">
        <v>2</v>
      </c>
      <c r="AD45" s="10">
        <v>3</v>
      </c>
      <c r="AE45" s="10">
        <v>2</v>
      </c>
      <c r="AF45" s="11">
        <f t="shared" si="6"/>
        <v>9</v>
      </c>
      <c r="AG45" s="11">
        <f>ISNUMBER(AA45)*4+ISNUMBER(AB45)*4+ISNUMBER(AC45)*4+ISNUMBER(AD45)*4+ISNUMBER(AE45)*4+ISNUMBER(#REF!)*4</f>
        <v>16</v>
      </c>
      <c r="AH45" s="51">
        <f t="shared" si="5"/>
        <v>0.5625</v>
      </c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</row>
    <row r="46" spans="1:49" ht="15">
      <c r="A46" s="43"/>
      <c r="B46" s="37"/>
      <c r="C46" s="37"/>
      <c r="D46" s="37"/>
      <c r="E46" s="37"/>
      <c r="F46" s="37"/>
      <c r="G46" s="11">
        <f t="shared" si="0"/>
        <v>0</v>
      </c>
      <c r="H46" s="11">
        <f>ISNUMBER(B46)*4+ISNUMBER(C46)*4+ISNUMBER(D46)*4+ISNUMBER(E46)*4+ISNUMBER(F46)*4+ISNUMBER(#REF!)*4</f>
        <v>0</v>
      </c>
      <c r="I46" s="51" t="e">
        <f t="shared" si="2"/>
        <v>#DIV/0!</v>
      </c>
      <c r="X46" s="34" t="s">
        <v>64</v>
      </c>
      <c r="Z46" s="9" t="s">
        <v>188</v>
      </c>
      <c r="AA46" s="10"/>
      <c r="AB46" s="10">
        <v>3</v>
      </c>
      <c r="AC46" s="10">
        <v>3</v>
      </c>
      <c r="AD46" s="10">
        <v>2</v>
      </c>
      <c r="AE46" s="10">
        <v>3</v>
      </c>
      <c r="AF46" s="11">
        <f t="shared" si="6"/>
        <v>11</v>
      </c>
      <c r="AG46" s="11">
        <f>ISNUMBER(AA46)*4+ISNUMBER(AB46)*4+ISNUMBER(AC46)*4+ISNUMBER(AD46)*4+ISNUMBER(AE46)*4+ISNUMBER(#REF!)*4</f>
        <v>16</v>
      </c>
      <c r="AH46" s="51">
        <f t="shared" si="5"/>
        <v>0.6875</v>
      </c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</row>
    <row r="47" spans="1:49" ht="15">
      <c r="A47" s="43"/>
      <c r="B47" s="37"/>
      <c r="C47" s="37"/>
      <c r="D47" s="37"/>
      <c r="E47" s="37"/>
      <c r="F47" s="37"/>
      <c r="G47" s="11">
        <f t="shared" si="0"/>
        <v>0</v>
      </c>
      <c r="H47" s="11">
        <f>ISNUMBER(B47)*4+ISNUMBER(C47)*4+ISNUMBER(D47)*4+ISNUMBER(E47)*4+ISNUMBER(F47)*4+ISNUMBER(#REF!)*4</f>
        <v>0</v>
      </c>
      <c r="I47" s="51" t="e">
        <f t="shared" si="2"/>
        <v>#DIV/0!</v>
      </c>
      <c r="X47" s="34" t="s">
        <v>64</v>
      </c>
      <c r="Z47" s="9" t="s">
        <v>189</v>
      </c>
      <c r="AA47" s="10"/>
      <c r="AB47" s="10">
        <v>1</v>
      </c>
      <c r="AC47" s="10">
        <v>1</v>
      </c>
      <c r="AD47" s="10">
        <v>1</v>
      </c>
      <c r="AE47" s="10">
        <v>1</v>
      </c>
      <c r="AF47" s="11">
        <f t="shared" si="6"/>
        <v>4</v>
      </c>
      <c r="AG47" s="11">
        <f>ISNUMBER(AA47)*4+ISNUMBER(AB47)*4+ISNUMBER(AC47)*4+ISNUMBER(AD47)*4+ISNUMBER(AE47)*4+ISNUMBER(#REF!)*4</f>
        <v>16</v>
      </c>
      <c r="AH47" s="51">
        <f t="shared" si="5"/>
        <v>0.25</v>
      </c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</row>
    <row r="48" spans="1:49" ht="15">
      <c r="A48" s="43"/>
      <c r="B48" s="37"/>
      <c r="C48" s="37"/>
      <c r="D48" s="37"/>
      <c r="E48" s="37"/>
      <c r="F48" s="37"/>
      <c r="G48" s="11">
        <f t="shared" si="0"/>
        <v>0</v>
      </c>
      <c r="H48" s="11">
        <f>ISNUMBER(B48)*4+ISNUMBER(C48)*4+ISNUMBER(D48)*4+ISNUMBER(E48)*4+ISNUMBER(F48)*4+ISNUMBER(#REF!)*4</f>
        <v>0</v>
      </c>
      <c r="I48" s="51" t="e">
        <f t="shared" si="2"/>
        <v>#DIV/0!</v>
      </c>
      <c r="X48" s="34" t="s">
        <v>64</v>
      </c>
      <c r="Z48" s="9" t="s">
        <v>0</v>
      </c>
      <c r="AA48" s="10"/>
      <c r="AB48" s="10">
        <v>4</v>
      </c>
      <c r="AC48" s="10">
        <v>4</v>
      </c>
      <c r="AD48" s="10">
        <v>4</v>
      </c>
      <c r="AE48" s="10">
        <v>4</v>
      </c>
      <c r="AF48" s="11">
        <f t="shared" si="6"/>
        <v>16</v>
      </c>
      <c r="AG48" s="11">
        <f>ISNUMBER(AA48)*4+ISNUMBER(AB48)*4+ISNUMBER(AC48)*4+ISNUMBER(AD48)*4+ISNUMBER(AE48)*4+ISNUMBER(#REF!)*4</f>
        <v>16</v>
      </c>
      <c r="AH48" s="51">
        <f t="shared" si="5"/>
        <v>1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</row>
    <row r="49" spans="1:49" ht="15">
      <c r="A49" s="43"/>
      <c r="B49" s="37"/>
      <c r="C49" s="37"/>
      <c r="D49" s="37"/>
      <c r="E49" s="37"/>
      <c r="F49" s="37"/>
      <c r="G49" s="11">
        <f t="shared" si="0"/>
        <v>0</v>
      </c>
      <c r="H49" s="11">
        <f>ISNUMBER(B49)*4+ISNUMBER(C49)*4+ISNUMBER(D49)*4+ISNUMBER(E49)*4+ISNUMBER(F49)*4+ISNUMBER(#REF!)*4</f>
        <v>0</v>
      </c>
      <c r="I49" s="51" t="e">
        <f t="shared" si="2"/>
        <v>#DIV/0!</v>
      </c>
      <c r="X49" s="34" t="s">
        <v>64</v>
      </c>
      <c r="Z49" s="9" t="s">
        <v>1</v>
      </c>
      <c r="AA49" s="10"/>
      <c r="AB49" s="10">
        <v>3</v>
      </c>
      <c r="AC49" s="10">
        <v>3</v>
      </c>
      <c r="AD49" s="10">
        <v>4</v>
      </c>
      <c r="AE49" s="10">
        <v>4</v>
      </c>
      <c r="AF49" s="11">
        <f t="shared" si="6"/>
        <v>14</v>
      </c>
      <c r="AG49" s="11">
        <f>ISNUMBER(AA49)*4+ISNUMBER(AB49)*4+ISNUMBER(AC49)*4+ISNUMBER(AD49)*4+ISNUMBER(AE49)*4+ISNUMBER(#REF!)*4</f>
        <v>16</v>
      </c>
      <c r="AH49" s="51">
        <f t="shared" si="5"/>
        <v>0.875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</row>
    <row r="50" spans="1:49" ht="15">
      <c r="A50" s="43"/>
      <c r="B50" s="37"/>
      <c r="C50" s="37"/>
      <c r="D50" s="37"/>
      <c r="E50" s="37"/>
      <c r="F50" s="37"/>
      <c r="G50" s="11">
        <f t="shared" si="0"/>
        <v>0</v>
      </c>
      <c r="H50" s="11">
        <f>ISNUMBER(B50)*4+ISNUMBER(C50)*4+ISNUMBER(D50)*4+ISNUMBER(E50)*4+ISNUMBER(F50)*4+ISNUMBER(#REF!)*4</f>
        <v>0</v>
      </c>
      <c r="I50" s="51" t="e">
        <f t="shared" si="2"/>
        <v>#DIV/0!</v>
      </c>
      <c r="X50" s="34" t="s">
        <v>64</v>
      </c>
      <c r="Z50" s="9" t="s">
        <v>2</v>
      </c>
      <c r="AA50" s="10"/>
      <c r="AB50" s="10">
        <v>3</v>
      </c>
      <c r="AC50" s="10">
        <v>3</v>
      </c>
      <c r="AD50" s="10">
        <v>3</v>
      </c>
      <c r="AE50" s="10">
        <v>3</v>
      </c>
      <c r="AF50" s="11">
        <f t="shared" si="6"/>
        <v>12</v>
      </c>
      <c r="AG50" s="11">
        <f>ISNUMBER(AA50)*4+ISNUMBER(AB50)*4+ISNUMBER(AC50)*4+ISNUMBER(AD50)*4+ISNUMBER(AE50)*4+ISNUMBER(#REF!)*4</f>
        <v>16</v>
      </c>
      <c r="AH50" s="51">
        <f t="shared" si="5"/>
        <v>0.75</v>
      </c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</row>
    <row r="51" spans="1:49" ht="15">
      <c r="A51" s="43"/>
      <c r="B51" s="37"/>
      <c r="C51" s="37"/>
      <c r="D51" s="37"/>
      <c r="E51" s="37"/>
      <c r="F51" s="37"/>
      <c r="G51" s="11">
        <f t="shared" si="0"/>
        <v>0</v>
      </c>
      <c r="H51" s="11">
        <f>ISNUMBER(B51)*4+ISNUMBER(C51)*4+ISNUMBER(D51)*4+ISNUMBER(E51)*4+ISNUMBER(F51)*4+ISNUMBER(#REF!)*4</f>
        <v>0</v>
      </c>
      <c r="I51" s="51" t="e">
        <f t="shared" si="2"/>
        <v>#DIV/0!</v>
      </c>
      <c r="X51" s="34" t="s">
        <v>64</v>
      </c>
      <c r="Z51" s="9" t="s">
        <v>3</v>
      </c>
      <c r="AA51" s="10"/>
      <c r="AB51" s="10">
        <v>3</v>
      </c>
      <c r="AC51" s="10">
        <v>3</v>
      </c>
      <c r="AD51" s="10">
        <v>4</v>
      </c>
      <c r="AE51" s="10">
        <v>4</v>
      </c>
      <c r="AF51" s="11">
        <f t="shared" si="6"/>
        <v>14</v>
      </c>
      <c r="AG51" s="11">
        <f>ISNUMBER(AA51)*4+ISNUMBER(AB51)*4+ISNUMBER(AC51)*4+ISNUMBER(AD51)*4+ISNUMBER(AE51)*4+ISNUMBER(#REF!)*4</f>
        <v>16</v>
      </c>
      <c r="AH51" s="51">
        <f t="shared" si="5"/>
        <v>0.875</v>
      </c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</row>
    <row r="52" spans="1:49" ht="15">
      <c r="A52" s="43"/>
      <c r="B52" s="37"/>
      <c r="C52" s="37"/>
      <c r="D52" s="37"/>
      <c r="E52" s="37"/>
      <c r="F52" s="37"/>
      <c r="G52" s="11">
        <f t="shared" si="0"/>
        <v>0</v>
      </c>
      <c r="H52" s="11">
        <f>ISNUMBER(B52)*4+ISNUMBER(C52)*4+ISNUMBER(D52)*4+ISNUMBER(E52)*4+ISNUMBER(F52)*4+ISNUMBER(#REF!)*4</f>
        <v>0</v>
      </c>
      <c r="I52" s="51" t="e">
        <f t="shared" si="2"/>
        <v>#DIV/0!</v>
      </c>
      <c r="X52" s="34" t="s">
        <v>64</v>
      </c>
      <c r="Z52" s="9" t="s">
        <v>4</v>
      </c>
      <c r="AA52" s="10"/>
      <c r="AB52" s="10">
        <v>4</v>
      </c>
      <c r="AC52" s="10">
        <v>4</v>
      </c>
      <c r="AD52" s="10">
        <v>4</v>
      </c>
      <c r="AE52" s="10">
        <v>4</v>
      </c>
      <c r="AF52" s="11">
        <f t="shared" si="6"/>
        <v>16</v>
      </c>
      <c r="AG52" s="11">
        <f>ISNUMBER(AA52)*4+ISNUMBER(AB52)*4+ISNUMBER(AC52)*4+ISNUMBER(AD52)*4+ISNUMBER(AE52)*4+ISNUMBER(#REF!)*4</f>
        <v>16</v>
      </c>
      <c r="AH52" s="51">
        <f t="shared" si="5"/>
        <v>1</v>
      </c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</row>
    <row r="53" spans="1:49" ht="15">
      <c r="A53" s="43"/>
      <c r="B53" s="37"/>
      <c r="C53" s="37"/>
      <c r="D53" s="37"/>
      <c r="E53" s="37"/>
      <c r="F53" s="37"/>
      <c r="G53" s="11">
        <f t="shared" si="0"/>
        <v>0</v>
      </c>
      <c r="H53" s="11">
        <f>ISNUMBER(B53)*4+ISNUMBER(C53)*4+ISNUMBER(D53)*4+ISNUMBER(E53)*4+ISNUMBER(F53)*4+ISNUMBER(#REF!)*4</f>
        <v>0</v>
      </c>
      <c r="I53" s="51" t="e">
        <f t="shared" si="2"/>
        <v>#DIV/0!</v>
      </c>
      <c r="X53" s="34" t="s">
        <v>64</v>
      </c>
      <c r="Z53" s="9" t="s">
        <v>159</v>
      </c>
      <c r="AA53" s="10"/>
      <c r="AB53" s="10">
        <v>2</v>
      </c>
      <c r="AC53" s="10">
        <v>2</v>
      </c>
      <c r="AD53" s="10">
        <v>2</v>
      </c>
      <c r="AE53" s="10">
        <v>2</v>
      </c>
      <c r="AF53" s="11">
        <f t="shared" si="6"/>
        <v>8</v>
      </c>
      <c r="AG53" s="11">
        <f>ISNUMBER(AA53)*4+ISNUMBER(AB53)*4+ISNUMBER(AC53)*4+ISNUMBER(AD53)*4+ISNUMBER(AE53)*4+ISNUMBER(#REF!)*4</f>
        <v>16</v>
      </c>
      <c r="AH53" s="51">
        <f t="shared" si="5"/>
        <v>0.5</v>
      </c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</row>
    <row r="54" spans="1:49" ht="15">
      <c r="A54" s="43"/>
      <c r="B54" s="37"/>
      <c r="C54" s="37"/>
      <c r="D54" s="37"/>
      <c r="E54" s="37"/>
      <c r="F54" s="37"/>
      <c r="G54" s="11">
        <f t="shared" si="0"/>
        <v>0</v>
      </c>
      <c r="H54" s="11">
        <f>ISNUMBER(B54)*4+ISNUMBER(C54)*4+ISNUMBER(D54)*4+ISNUMBER(E54)*4+ISNUMBER(F54)*4+ISNUMBER(#REF!)*4</f>
        <v>0</v>
      </c>
      <c r="I54" s="51" t="e">
        <f t="shared" si="2"/>
        <v>#DIV/0!</v>
      </c>
      <c r="X54" s="34" t="s">
        <v>64</v>
      </c>
      <c r="Z54" s="9" t="s">
        <v>5</v>
      </c>
      <c r="AA54" s="10"/>
      <c r="AB54" s="10">
        <v>4</v>
      </c>
      <c r="AC54" s="10">
        <v>4</v>
      </c>
      <c r="AD54" s="10">
        <v>4</v>
      </c>
      <c r="AE54" s="10">
        <v>4</v>
      </c>
      <c r="AF54" s="11">
        <f t="shared" si="6"/>
        <v>16</v>
      </c>
      <c r="AG54" s="11">
        <f>ISNUMBER(AA54)*4+ISNUMBER(AB54)*4+ISNUMBER(AC54)*4+ISNUMBER(AD54)*4+ISNUMBER(AE54)*4+ISNUMBER(#REF!)*4</f>
        <v>16</v>
      </c>
      <c r="AH54" s="51">
        <f t="shared" si="5"/>
        <v>1</v>
      </c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</row>
    <row r="55" spans="1:49" ht="15">
      <c r="A55" s="43"/>
      <c r="B55" s="37"/>
      <c r="C55" s="37"/>
      <c r="D55" s="37"/>
      <c r="E55" s="37"/>
      <c r="F55" s="37"/>
      <c r="G55" s="11">
        <f t="shared" si="0"/>
        <v>0</v>
      </c>
      <c r="H55" s="11">
        <f>ISNUMBER(B55)*4+ISNUMBER(C55)*4+ISNUMBER(D55)*4+ISNUMBER(E55)*4+ISNUMBER(F55)*4+ISNUMBER(#REF!)*4</f>
        <v>0</v>
      </c>
      <c r="I55" s="51" t="e">
        <f t="shared" si="2"/>
        <v>#DIV/0!</v>
      </c>
      <c r="X55" s="34" t="s">
        <v>64</v>
      </c>
      <c r="Z55" s="9" t="s">
        <v>6</v>
      </c>
      <c r="AA55" s="10"/>
      <c r="AB55" s="10">
        <v>4</v>
      </c>
      <c r="AC55" s="10">
        <v>4</v>
      </c>
      <c r="AD55" s="10">
        <v>4</v>
      </c>
      <c r="AE55" s="10">
        <v>4</v>
      </c>
      <c r="AF55" s="11">
        <f t="shared" si="6"/>
        <v>16</v>
      </c>
      <c r="AG55" s="11">
        <f>ISNUMBER(AA55)*4+ISNUMBER(AB55)*4+ISNUMBER(AC55)*4+ISNUMBER(AD55)*4+ISNUMBER(AE55)*4+ISNUMBER(#REF!)*4</f>
        <v>16</v>
      </c>
      <c r="AH55" s="51">
        <f t="shared" si="5"/>
        <v>1</v>
      </c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</row>
    <row r="56" spans="1:49" ht="15">
      <c r="A56" s="43"/>
      <c r="B56" s="37"/>
      <c r="C56" s="37"/>
      <c r="D56" s="37"/>
      <c r="E56" s="37"/>
      <c r="F56" s="37"/>
      <c r="G56" s="11">
        <f t="shared" si="0"/>
        <v>0</v>
      </c>
      <c r="H56" s="11">
        <f>ISNUMBER(B56)*4+ISNUMBER(C56)*4+ISNUMBER(D56)*4+ISNUMBER(E56)*4+ISNUMBER(F56)*4+ISNUMBER(#REF!)*4</f>
        <v>0</v>
      </c>
      <c r="I56" s="51" t="e">
        <f t="shared" si="2"/>
        <v>#DIV/0!</v>
      </c>
      <c r="X56" s="34" t="s">
        <v>64</v>
      </c>
      <c r="Z56" s="9" t="s">
        <v>7</v>
      </c>
      <c r="AA56" s="10"/>
      <c r="AB56" s="10">
        <v>4</v>
      </c>
      <c r="AC56" s="10">
        <v>4</v>
      </c>
      <c r="AD56" s="10">
        <v>4</v>
      </c>
      <c r="AE56" s="10">
        <v>4</v>
      </c>
      <c r="AF56" s="11">
        <f t="shared" si="6"/>
        <v>16</v>
      </c>
      <c r="AG56" s="11">
        <f>ISNUMBER(AA56)*4+ISNUMBER(AB56)*4+ISNUMBER(AC56)*4+ISNUMBER(AD56)*4+ISNUMBER(AE56)*4+ISNUMBER(#REF!)*4</f>
        <v>16</v>
      </c>
      <c r="AH56" s="51">
        <f t="shared" si="5"/>
        <v>1</v>
      </c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</row>
    <row r="57" spans="1:49" ht="15">
      <c r="A57" s="43"/>
      <c r="B57" s="37"/>
      <c r="C57" s="37"/>
      <c r="D57" s="37"/>
      <c r="E57" s="37"/>
      <c r="F57" s="37"/>
      <c r="G57" s="11">
        <f t="shared" si="0"/>
        <v>0</v>
      </c>
      <c r="H57" s="11">
        <f>ISNUMBER(B57)*4+ISNUMBER(C57)*4+ISNUMBER(D57)*4+ISNUMBER(E57)*4+ISNUMBER(F57)*4+ISNUMBER(#REF!)*4</f>
        <v>0</v>
      </c>
      <c r="I57" s="51" t="e">
        <f t="shared" si="2"/>
        <v>#DIV/0!</v>
      </c>
      <c r="X57" s="34" t="s">
        <v>64</v>
      </c>
      <c r="Z57" s="9" t="s">
        <v>8</v>
      </c>
      <c r="AA57" s="37"/>
      <c r="AB57" s="37">
        <v>4</v>
      </c>
      <c r="AC57" s="37">
        <v>4</v>
      </c>
      <c r="AD57" s="37">
        <v>4</v>
      </c>
      <c r="AE57" s="37">
        <v>4</v>
      </c>
      <c r="AF57" s="11">
        <f t="shared" si="6"/>
        <v>16</v>
      </c>
      <c r="AG57" s="11">
        <f>ISNUMBER(AA57)*4+ISNUMBER(AB57)*4+ISNUMBER(AC57)*4+ISNUMBER(AD57)*4+ISNUMBER(AE57)*4+ISNUMBER(#REF!)*4</f>
        <v>16</v>
      </c>
      <c r="AH57" s="51">
        <f t="shared" si="5"/>
        <v>1</v>
      </c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  <row r="58" spans="1:49" ht="15">
      <c r="A58" s="43"/>
      <c r="B58" s="37"/>
      <c r="C58" s="37"/>
      <c r="D58" s="37"/>
      <c r="E58" s="37"/>
      <c r="F58" s="37"/>
      <c r="G58" s="11">
        <f t="shared" si="0"/>
        <v>0</v>
      </c>
      <c r="H58" s="11">
        <f>ISNUMBER(B58)*4+ISNUMBER(C58)*4+ISNUMBER(D58)*4+ISNUMBER(E58)*4+ISNUMBER(F58)*4+ISNUMBER(#REF!)*4</f>
        <v>0</v>
      </c>
      <c r="I58" s="51" t="e">
        <f t="shared" si="2"/>
        <v>#DIV/0!</v>
      </c>
      <c r="X58" s="34" t="s">
        <v>64</v>
      </c>
      <c r="Z58" s="9" t="s">
        <v>9</v>
      </c>
      <c r="AA58" s="37"/>
      <c r="AB58" s="37">
        <v>4</v>
      </c>
      <c r="AC58" s="37">
        <v>4</v>
      </c>
      <c r="AD58" s="37">
        <v>4</v>
      </c>
      <c r="AE58" s="37">
        <v>4</v>
      </c>
      <c r="AF58" s="11">
        <f t="shared" si="6"/>
        <v>16</v>
      </c>
      <c r="AG58" s="11">
        <f>ISNUMBER(AA58)*4+ISNUMBER(AB58)*4+ISNUMBER(AC58)*4+ISNUMBER(AD58)*4+ISNUMBER(AE58)*4+ISNUMBER(#REF!)*4</f>
        <v>16</v>
      </c>
      <c r="AH58" s="51">
        <f t="shared" si="5"/>
        <v>1</v>
      </c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</row>
    <row r="59" spans="1:49" ht="15">
      <c r="A59" s="43"/>
      <c r="B59" s="37"/>
      <c r="C59" s="37"/>
      <c r="D59" s="37"/>
      <c r="E59" s="37"/>
      <c r="F59" s="37"/>
      <c r="G59" s="11">
        <f t="shared" si="0"/>
        <v>0</v>
      </c>
      <c r="H59" s="11">
        <f>ISNUMBER(B59)*4+ISNUMBER(C59)*4+ISNUMBER(D59)*4+ISNUMBER(E59)*4+ISNUMBER(F59)*4+ISNUMBER(#REF!)*4</f>
        <v>0</v>
      </c>
      <c r="I59" s="51" t="e">
        <f t="shared" si="2"/>
        <v>#DIV/0!</v>
      </c>
      <c r="X59" s="34" t="s">
        <v>64</v>
      </c>
      <c r="Z59" s="9" t="s">
        <v>10</v>
      </c>
      <c r="AA59" s="37"/>
      <c r="AB59" s="37">
        <v>4</v>
      </c>
      <c r="AC59" s="37">
        <v>4</v>
      </c>
      <c r="AD59" s="37">
        <v>4</v>
      </c>
      <c r="AE59" s="37">
        <v>4</v>
      </c>
      <c r="AF59" s="11">
        <f t="shared" si="6"/>
        <v>16</v>
      </c>
      <c r="AG59" s="11">
        <f>ISNUMBER(AA59)*4+ISNUMBER(AB59)*4+ISNUMBER(AC59)*4+ISNUMBER(AD59)*4+ISNUMBER(AE59)*4+ISNUMBER(#REF!)*4</f>
        <v>16</v>
      </c>
      <c r="AH59" s="51">
        <f t="shared" si="5"/>
        <v>1</v>
      </c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</row>
    <row r="60" spans="1:49" ht="15">
      <c r="A60" s="43"/>
      <c r="B60" s="37"/>
      <c r="C60" s="37"/>
      <c r="D60" s="37"/>
      <c r="E60" s="37"/>
      <c r="F60" s="37"/>
      <c r="G60" s="11">
        <f t="shared" si="0"/>
        <v>0</v>
      </c>
      <c r="H60" s="11">
        <f>ISNUMBER(B60)*4+ISNUMBER(C60)*4+ISNUMBER(D60)*4+ISNUMBER(E60)*4+ISNUMBER(F60)*4+ISNUMBER(#REF!)*4</f>
        <v>0</v>
      </c>
      <c r="I60" s="51" t="e">
        <f t="shared" si="2"/>
        <v>#DIV/0!</v>
      </c>
      <c r="X60" s="34" t="s">
        <v>64</v>
      </c>
      <c r="Z60" s="9" t="s">
        <v>11</v>
      </c>
      <c r="AA60" s="37"/>
      <c r="AB60" s="37">
        <v>3</v>
      </c>
      <c r="AC60" s="37">
        <v>2</v>
      </c>
      <c r="AD60" s="37">
        <v>3</v>
      </c>
      <c r="AE60" s="37">
        <v>3</v>
      </c>
      <c r="AF60" s="11">
        <f t="shared" si="6"/>
        <v>11</v>
      </c>
      <c r="AG60" s="11">
        <f>ISNUMBER(AA60)*4+ISNUMBER(AB60)*4+ISNUMBER(AC60)*4+ISNUMBER(AD60)*4+ISNUMBER(AE60)*4+ISNUMBER(#REF!)*4</f>
        <v>16</v>
      </c>
      <c r="AH60" s="51">
        <f t="shared" si="5"/>
        <v>0.6875</v>
      </c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</row>
    <row r="61" spans="1:49" ht="15">
      <c r="A61" s="43"/>
      <c r="B61" s="37"/>
      <c r="C61" s="37"/>
      <c r="D61" s="37"/>
      <c r="E61" s="37"/>
      <c r="F61" s="37"/>
      <c r="G61" s="11">
        <f t="shared" si="0"/>
        <v>0</v>
      </c>
      <c r="H61" s="11">
        <f>ISNUMBER(B61)*4+ISNUMBER(C61)*4+ISNUMBER(D61)*4+ISNUMBER(E61)*4+ISNUMBER(F61)*4+ISNUMBER(#REF!)*4</f>
        <v>0</v>
      </c>
      <c r="I61" s="51" t="e">
        <f t="shared" si="2"/>
        <v>#DIV/0!</v>
      </c>
      <c r="X61" s="34" t="s">
        <v>64</v>
      </c>
      <c r="Z61" s="9" t="s">
        <v>12</v>
      </c>
      <c r="AA61" s="37"/>
      <c r="AB61" s="37">
        <v>4</v>
      </c>
      <c r="AC61" s="37">
        <v>4</v>
      </c>
      <c r="AD61" s="37">
        <v>4</v>
      </c>
      <c r="AE61" s="37">
        <v>4</v>
      </c>
      <c r="AF61" s="11">
        <f t="shared" si="6"/>
        <v>16</v>
      </c>
      <c r="AG61" s="11">
        <f>ISNUMBER(AA61)*4+ISNUMBER(AB61)*4+ISNUMBER(AC61)*4+ISNUMBER(AD61)*4+ISNUMBER(AE61)*4+ISNUMBER(#REF!)*4</f>
        <v>16</v>
      </c>
      <c r="AH61" s="51">
        <f t="shared" si="5"/>
        <v>1</v>
      </c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</row>
    <row r="62" spans="1:49" ht="15">
      <c r="A62" s="43"/>
      <c r="B62" s="37"/>
      <c r="C62" s="37"/>
      <c r="D62" s="37"/>
      <c r="E62" s="37"/>
      <c r="F62" s="37"/>
      <c r="G62" s="11">
        <f t="shared" si="0"/>
        <v>0</v>
      </c>
      <c r="H62" s="11">
        <f>ISNUMBER(B62)*4+ISNUMBER(C62)*4+ISNUMBER(D62)*4+ISNUMBER(E62)*4+ISNUMBER(F62)*4+ISNUMBER(#REF!)*4</f>
        <v>0</v>
      </c>
      <c r="I62" s="51" t="e">
        <f t="shared" si="2"/>
        <v>#DIV/0!</v>
      </c>
      <c r="X62" s="34" t="s">
        <v>64</v>
      </c>
      <c r="Z62" s="9" t="s">
        <v>13</v>
      </c>
      <c r="AA62" s="37"/>
      <c r="AB62" s="37">
        <v>1</v>
      </c>
      <c r="AC62" s="37">
        <v>1</v>
      </c>
      <c r="AD62" s="37">
        <v>1</v>
      </c>
      <c r="AE62" s="37">
        <v>1</v>
      </c>
      <c r="AF62" s="11">
        <f t="shared" si="6"/>
        <v>4</v>
      </c>
      <c r="AG62" s="11">
        <f>ISNUMBER(AA62)*4+ISNUMBER(AB62)*4+ISNUMBER(AC62)*4+ISNUMBER(AD62)*4+ISNUMBER(AE62)*4+ISNUMBER(#REF!)*4</f>
        <v>16</v>
      </c>
      <c r="AH62" s="51">
        <f t="shared" si="5"/>
        <v>0.25</v>
      </c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</row>
    <row r="63" spans="1:49" ht="15">
      <c r="A63" s="43"/>
      <c r="B63" s="37"/>
      <c r="C63" s="37"/>
      <c r="D63" s="37"/>
      <c r="E63" s="37"/>
      <c r="F63" s="37"/>
      <c r="G63" s="11">
        <f t="shared" si="0"/>
        <v>0</v>
      </c>
      <c r="H63" s="11">
        <f>ISNUMBER(B63)*4+ISNUMBER(C63)*4+ISNUMBER(D63)*4+ISNUMBER(E63)*4+ISNUMBER(F63)*4+ISNUMBER(#REF!)*4</f>
        <v>0</v>
      </c>
      <c r="I63" s="51" t="e">
        <f t="shared" si="2"/>
        <v>#DIV/0!</v>
      </c>
      <c r="X63" s="34" t="s">
        <v>64</v>
      </c>
      <c r="Z63" s="9" t="s">
        <v>14</v>
      </c>
      <c r="AA63" s="37"/>
      <c r="AB63" s="37">
        <v>4</v>
      </c>
      <c r="AC63" s="37">
        <v>4</v>
      </c>
      <c r="AD63" s="37">
        <v>4</v>
      </c>
      <c r="AE63" s="37">
        <v>4</v>
      </c>
      <c r="AF63" s="11">
        <f t="shared" si="6"/>
        <v>16</v>
      </c>
      <c r="AG63" s="11">
        <f>ISNUMBER(AA63)*4+ISNUMBER(AB63)*4+ISNUMBER(AC63)*4+ISNUMBER(AD63)*4+ISNUMBER(AE63)*4+ISNUMBER(#REF!)*4</f>
        <v>16</v>
      </c>
      <c r="AH63" s="51">
        <f t="shared" si="5"/>
        <v>1</v>
      </c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</row>
    <row r="64" spans="1:49" ht="15">
      <c r="A64" s="43"/>
      <c r="B64" s="37"/>
      <c r="C64" s="37"/>
      <c r="D64" s="37"/>
      <c r="E64" s="37"/>
      <c r="F64" s="37"/>
      <c r="G64" s="11">
        <f t="shared" si="0"/>
        <v>0</v>
      </c>
      <c r="H64" s="11">
        <f>ISNUMBER(B64)*4+ISNUMBER(C64)*4+ISNUMBER(D64)*4+ISNUMBER(E64)*4+ISNUMBER(F64)*4+ISNUMBER(#REF!)*4</f>
        <v>0</v>
      </c>
      <c r="I64" s="51" t="e">
        <f t="shared" si="2"/>
        <v>#DIV/0!</v>
      </c>
      <c r="X64" s="34" t="s">
        <v>64</v>
      </c>
      <c r="Z64" s="9" t="s">
        <v>15</v>
      </c>
      <c r="AA64" s="37"/>
      <c r="AB64" s="37">
        <v>4</v>
      </c>
      <c r="AC64" s="37">
        <v>3</v>
      </c>
      <c r="AD64" s="37">
        <v>4</v>
      </c>
      <c r="AE64" s="37">
        <v>3</v>
      </c>
      <c r="AF64" s="11">
        <f t="shared" si="6"/>
        <v>14</v>
      </c>
      <c r="AG64" s="11">
        <f>ISNUMBER(AA64)*4+ISNUMBER(AB64)*4+ISNUMBER(AC64)*4+ISNUMBER(AD64)*4+ISNUMBER(AE64)*4+ISNUMBER(#REF!)*4</f>
        <v>16</v>
      </c>
      <c r="AH64" s="51">
        <f t="shared" si="5"/>
        <v>0.875</v>
      </c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</row>
    <row r="65" spans="1:49" ht="15">
      <c r="A65" s="43"/>
      <c r="B65" s="37"/>
      <c r="C65" s="37"/>
      <c r="D65" s="37"/>
      <c r="E65" s="37"/>
      <c r="F65" s="37"/>
      <c r="G65" s="11">
        <f t="shared" si="0"/>
        <v>0</v>
      </c>
      <c r="H65" s="11">
        <f>ISNUMBER(B65)*4+ISNUMBER(C65)*4+ISNUMBER(D65)*4+ISNUMBER(E65)*4+ISNUMBER(F65)*4+ISNUMBER(#REF!)*4</f>
        <v>0</v>
      </c>
      <c r="I65" s="51" t="e">
        <f t="shared" si="2"/>
        <v>#DIV/0!</v>
      </c>
      <c r="X65" s="34" t="s">
        <v>64</v>
      </c>
      <c r="Z65" s="9" t="s">
        <v>16</v>
      </c>
      <c r="AA65" s="37"/>
      <c r="AB65" s="37">
        <v>4</v>
      </c>
      <c r="AC65" s="37">
        <v>4</v>
      </c>
      <c r="AD65" s="37">
        <v>4</v>
      </c>
      <c r="AE65" s="37">
        <v>4</v>
      </c>
      <c r="AF65" s="11">
        <f t="shared" si="6"/>
        <v>16</v>
      </c>
      <c r="AG65" s="11">
        <f>ISNUMBER(AA65)*4+ISNUMBER(AB65)*4+ISNUMBER(AC65)*4+ISNUMBER(AD65)*4+ISNUMBER(AE65)*4+ISNUMBER(#REF!)*4</f>
        <v>16</v>
      </c>
      <c r="AH65" s="51">
        <f t="shared" si="5"/>
        <v>1</v>
      </c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</row>
    <row r="66" spans="1:49" ht="15">
      <c r="A66" s="43"/>
      <c r="B66" s="37"/>
      <c r="C66" s="37"/>
      <c r="D66" s="37"/>
      <c r="E66" s="37"/>
      <c r="F66" s="37"/>
      <c r="G66" s="11">
        <f t="shared" si="0"/>
        <v>0</v>
      </c>
      <c r="H66" s="11">
        <f>ISNUMBER(B66)*4+ISNUMBER(C66)*4+ISNUMBER(D66)*4+ISNUMBER(E66)*4+ISNUMBER(F66)*4+ISNUMBER(#REF!)*4</f>
        <v>0</v>
      </c>
      <c r="I66" s="51" t="e">
        <f t="shared" si="2"/>
        <v>#DIV/0!</v>
      </c>
      <c r="X66" s="34" t="s">
        <v>64</v>
      </c>
      <c r="Z66" s="9" t="s">
        <v>17</v>
      </c>
      <c r="AA66" s="37"/>
      <c r="AB66" s="37">
        <v>4</v>
      </c>
      <c r="AC66" s="37">
        <v>4</v>
      </c>
      <c r="AD66" s="37">
        <v>4</v>
      </c>
      <c r="AE66" s="37">
        <v>4</v>
      </c>
      <c r="AF66" s="11">
        <f t="shared" si="6"/>
        <v>16</v>
      </c>
      <c r="AG66" s="11">
        <f>ISNUMBER(AA66)*4+ISNUMBER(AB66)*4+ISNUMBER(AC66)*4+ISNUMBER(AD66)*4+ISNUMBER(AE66)*4+ISNUMBER(#REF!)*4</f>
        <v>16</v>
      </c>
      <c r="AH66" s="51">
        <f t="shared" si="5"/>
        <v>1</v>
      </c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</row>
    <row r="67" spans="1:49" ht="15">
      <c r="A67" s="43"/>
      <c r="B67" s="37"/>
      <c r="C67" s="37"/>
      <c r="D67" s="37"/>
      <c r="E67" s="37"/>
      <c r="F67" s="37"/>
      <c r="G67" s="11">
        <f t="shared" si="0"/>
        <v>0</v>
      </c>
      <c r="H67" s="11">
        <f>ISNUMBER(B67)*4+ISNUMBER(C67)*4+ISNUMBER(D67)*4+ISNUMBER(E67)*4+ISNUMBER(F67)*4+ISNUMBER(#REF!)*4</f>
        <v>0</v>
      </c>
      <c r="I67" s="51" t="e">
        <f t="shared" si="2"/>
        <v>#DIV/0!</v>
      </c>
      <c r="X67" s="34" t="s">
        <v>64</v>
      </c>
      <c r="Z67" s="9" t="s">
        <v>18</v>
      </c>
      <c r="AA67" s="37"/>
      <c r="AB67" s="37">
        <v>3</v>
      </c>
      <c r="AC67" s="37">
        <v>4</v>
      </c>
      <c r="AD67" s="37">
        <v>4</v>
      </c>
      <c r="AE67" s="37">
        <v>4</v>
      </c>
      <c r="AF67" s="11">
        <f t="shared" si="6"/>
        <v>15</v>
      </c>
      <c r="AG67" s="11">
        <f>ISNUMBER(AA67)*4+ISNUMBER(AB67)*4+ISNUMBER(AC67)*4+ISNUMBER(AD67)*4+ISNUMBER(AE67)*4+ISNUMBER(#REF!)*4</f>
        <v>16</v>
      </c>
      <c r="AH67" s="51">
        <f t="shared" si="5"/>
        <v>0.9375</v>
      </c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</row>
    <row r="68" spans="1:49" ht="15">
      <c r="A68" s="43"/>
      <c r="B68" s="37"/>
      <c r="C68" s="37"/>
      <c r="D68" s="37"/>
      <c r="E68" s="37"/>
      <c r="F68" s="37"/>
      <c r="G68" s="11">
        <f t="shared" si="0"/>
        <v>0</v>
      </c>
      <c r="H68" s="11">
        <f>ISNUMBER(B68)*4+ISNUMBER(C68)*4+ISNUMBER(D68)*4+ISNUMBER(E68)*4+ISNUMBER(F68)*4+ISNUMBER(#REF!)*4</f>
        <v>0</v>
      </c>
      <c r="I68" s="51" t="e">
        <f t="shared" si="2"/>
        <v>#DIV/0!</v>
      </c>
      <c r="X68" s="34" t="s">
        <v>64</v>
      </c>
      <c r="Z68" s="9" t="s">
        <v>19</v>
      </c>
      <c r="AA68" s="37"/>
      <c r="AB68" s="37">
        <v>4</v>
      </c>
      <c r="AC68" s="37">
        <v>4</v>
      </c>
      <c r="AD68" s="37">
        <v>4</v>
      </c>
      <c r="AE68" s="37">
        <v>4</v>
      </c>
      <c r="AF68" s="11">
        <f t="shared" si="6"/>
        <v>16</v>
      </c>
      <c r="AG68" s="11">
        <f>ISNUMBER(AA68)*4+ISNUMBER(AB68)*4+ISNUMBER(AC68)*4+ISNUMBER(AD68)*4+ISNUMBER(AE68)*4+ISNUMBER(#REF!)*4</f>
        <v>16</v>
      </c>
      <c r="AH68" s="51">
        <f t="shared" si="5"/>
        <v>1</v>
      </c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</row>
    <row r="69" spans="1:49" ht="15">
      <c r="A69" s="43"/>
      <c r="B69" s="37"/>
      <c r="C69" s="37"/>
      <c r="D69" s="37"/>
      <c r="E69" s="37"/>
      <c r="F69" s="37"/>
      <c r="G69" s="11">
        <f t="shared" si="0"/>
        <v>0</v>
      </c>
      <c r="H69" s="11">
        <f>ISNUMBER(B69)*4+ISNUMBER(C69)*4+ISNUMBER(D69)*4+ISNUMBER(E69)*4+ISNUMBER(F69)*4+ISNUMBER(#REF!)*4</f>
        <v>0</v>
      </c>
      <c r="I69" s="51" t="e">
        <f t="shared" si="2"/>
        <v>#DIV/0!</v>
      </c>
      <c r="X69" s="34" t="s">
        <v>64</v>
      </c>
      <c r="Z69" s="9" t="s">
        <v>20</v>
      </c>
      <c r="AA69" s="37"/>
      <c r="AB69" s="37">
        <v>3</v>
      </c>
      <c r="AC69" s="37">
        <v>3</v>
      </c>
      <c r="AD69" s="37">
        <v>2</v>
      </c>
      <c r="AE69" s="37">
        <v>3</v>
      </c>
      <c r="AF69" s="11">
        <f t="shared" si="6"/>
        <v>11</v>
      </c>
      <c r="AG69" s="11">
        <f>ISNUMBER(AA69)*4+ISNUMBER(AB69)*4+ISNUMBER(AC69)*4+ISNUMBER(AD69)*4+ISNUMBER(AE69)*4+ISNUMBER(#REF!)*4</f>
        <v>16</v>
      </c>
      <c r="AH69" s="51">
        <f t="shared" si="5"/>
        <v>0.6875</v>
      </c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</row>
    <row r="70" spans="1:49" ht="15">
      <c r="A70" s="43"/>
      <c r="B70" s="37"/>
      <c r="C70" s="37"/>
      <c r="D70" s="37"/>
      <c r="E70" s="37"/>
      <c r="F70" s="37"/>
      <c r="G70" s="11">
        <f t="shared" si="0"/>
        <v>0</v>
      </c>
      <c r="H70" s="11">
        <f>ISNUMBER(B70)*4+ISNUMBER(C70)*4+ISNUMBER(D70)*4+ISNUMBER(E70)*4+ISNUMBER(F70)*4+ISNUMBER(#REF!)*4</f>
        <v>0</v>
      </c>
      <c r="I70" s="51" t="e">
        <f t="shared" si="2"/>
        <v>#DIV/0!</v>
      </c>
      <c r="X70" s="34" t="s">
        <v>64</v>
      </c>
      <c r="Z70" s="9" t="s">
        <v>21</v>
      </c>
      <c r="AA70" s="37"/>
      <c r="AB70" s="37">
        <v>2</v>
      </c>
      <c r="AC70" s="37">
        <v>2</v>
      </c>
      <c r="AD70" s="37">
        <v>2</v>
      </c>
      <c r="AE70" s="37">
        <v>2</v>
      </c>
      <c r="AF70" s="11">
        <f t="shared" si="6"/>
        <v>8</v>
      </c>
      <c r="AG70" s="11">
        <f>ISNUMBER(AA70)*4+ISNUMBER(AB70)*4+ISNUMBER(AC70)*4+ISNUMBER(AD70)*4+ISNUMBER(AE70)*4+ISNUMBER(#REF!)*4</f>
        <v>16</v>
      </c>
      <c r="AH70" s="51">
        <f t="shared" si="5"/>
        <v>0.5</v>
      </c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ht="15">
      <c r="A71" s="43"/>
      <c r="B71" s="37"/>
      <c r="C71" s="37"/>
      <c r="D71" s="37"/>
      <c r="E71" s="37"/>
      <c r="F71" s="37"/>
      <c r="G71" s="11">
        <f aca="true" t="shared" si="7" ref="G71:G89">SUM(B71:F71)</f>
        <v>0</v>
      </c>
      <c r="H71" s="11">
        <f>ISNUMBER(B71)*4+ISNUMBER(C71)*4+ISNUMBER(D71)*4+ISNUMBER(E71)*4+ISNUMBER(F71)*4+ISNUMBER(#REF!)*4</f>
        <v>0</v>
      </c>
      <c r="I71" s="51" t="e">
        <f t="shared" si="2"/>
        <v>#DIV/0!</v>
      </c>
      <c r="X71" s="34" t="s">
        <v>64</v>
      </c>
      <c r="Z71" s="9" t="s">
        <v>22</v>
      </c>
      <c r="AA71" s="37"/>
      <c r="AB71" s="37">
        <v>3</v>
      </c>
      <c r="AC71" s="37">
        <v>3</v>
      </c>
      <c r="AD71" s="37">
        <v>3</v>
      </c>
      <c r="AE71" s="37">
        <v>3</v>
      </c>
      <c r="AF71" s="11">
        <f t="shared" si="6"/>
        <v>12</v>
      </c>
      <c r="AG71" s="11">
        <f>ISNUMBER(AA71)*4+ISNUMBER(AB71)*4+ISNUMBER(AC71)*4+ISNUMBER(AD71)*4+ISNUMBER(AE71)*4+ISNUMBER(#REF!)*4</f>
        <v>16</v>
      </c>
      <c r="AH71" s="51">
        <f t="shared" si="5"/>
        <v>0.75</v>
      </c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</row>
    <row r="72" spans="1:49" ht="15">
      <c r="A72" s="43"/>
      <c r="B72" s="37"/>
      <c r="C72" s="37"/>
      <c r="D72" s="37"/>
      <c r="E72" s="37"/>
      <c r="F72" s="37"/>
      <c r="G72" s="11">
        <f t="shared" si="7"/>
        <v>0</v>
      </c>
      <c r="H72" s="11">
        <f>ISNUMBER(B72)*4+ISNUMBER(C72)*4+ISNUMBER(D72)*4+ISNUMBER(E72)*4+ISNUMBER(F72)*4+ISNUMBER(#REF!)*4</f>
        <v>0</v>
      </c>
      <c r="I72" s="51" t="e">
        <f aca="true" t="shared" si="8" ref="I72:I88">G72/H72</f>
        <v>#DIV/0!</v>
      </c>
      <c r="X72" s="34" t="s">
        <v>64</v>
      </c>
      <c r="Z72" s="9" t="s">
        <v>23</v>
      </c>
      <c r="AA72" s="37"/>
      <c r="AB72" s="37">
        <v>4</v>
      </c>
      <c r="AC72" s="37">
        <v>4</v>
      </c>
      <c r="AD72" s="37">
        <v>4</v>
      </c>
      <c r="AE72" s="37">
        <v>4</v>
      </c>
      <c r="AF72" s="11">
        <f t="shared" si="6"/>
        <v>16</v>
      </c>
      <c r="AG72" s="11">
        <f>ISNUMBER(AA72)*4+ISNUMBER(AB72)*4+ISNUMBER(AC72)*4+ISNUMBER(AD72)*4+ISNUMBER(AE72)*4+ISNUMBER(#REF!)*4</f>
        <v>16</v>
      </c>
      <c r="AH72" s="51">
        <f t="shared" si="5"/>
        <v>1</v>
      </c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</row>
    <row r="73" spans="1:49" ht="15">
      <c r="A73" s="43"/>
      <c r="B73" s="37"/>
      <c r="C73" s="37"/>
      <c r="D73" s="37"/>
      <c r="E73" s="37"/>
      <c r="F73" s="37"/>
      <c r="G73" s="11">
        <f t="shared" si="7"/>
        <v>0</v>
      </c>
      <c r="H73" s="11">
        <f>ISNUMBER(B73)*4+ISNUMBER(C73)*4+ISNUMBER(D73)*4+ISNUMBER(E73)*4+ISNUMBER(F73)*4+ISNUMBER(#REF!)*4</f>
        <v>0</v>
      </c>
      <c r="I73" s="51" t="e">
        <f t="shared" si="8"/>
        <v>#DIV/0!</v>
      </c>
      <c r="X73" s="34" t="s">
        <v>64</v>
      </c>
      <c r="Z73" s="9" t="s">
        <v>24</v>
      </c>
      <c r="AA73" s="37"/>
      <c r="AB73" s="37">
        <v>4</v>
      </c>
      <c r="AC73" s="37">
        <v>4</v>
      </c>
      <c r="AD73" s="37">
        <v>4</v>
      </c>
      <c r="AE73" s="37">
        <v>4</v>
      </c>
      <c r="AF73" s="11">
        <f t="shared" si="6"/>
        <v>16</v>
      </c>
      <c r="AG73" s="11">
        <f>ISNUMBER(AA73)*4+ISNUMBER(AB73)*4+ISNUMBER(AC73)*4+ISNUMBER(AD73)*4+ISNUMBER(AE73)*4+ISNUMBER(#REF!)*4</f>
        <v>16</v>
      </c>
      <c r="AH73" s="51">
        <f t="shared" si="5"/>
        <v>1</v>
      </c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</row>
    <row r="74" spans="1:49" ht="15">
      <c r="A74" s="43"/>
      <c r="B74" s="37"/>
      <c r="C74" s="37"/>
      <c r="D74" s="37"/>
      <c r="E74" s="37"/>
      <c r="F74" s="37"/>
      <c r="G74" s="11">
        <f t="shared" si="7"/>
        <v>0</v>
      </c>
      <c r="H74" s="11">
        <f>ISNUMBER(B74)*4+ISNUMBER(C74)*4+ISNUMBER(D74)*4+ISNUMBER(E74)*4+ISNUMBER(F74)*4+ISNUMBER(#REF!)*4</f>
        <v>0</v>
      </c>
      <c r="I74" s="51" t="e">
        <f t="shared" si="8"/>
        <v>#DIV/0!</v>
      </c>
      <c r="X74" s="34" t="s">
        <v>64</v>
      </c>
      <c r="Z74" s="9" t="s">
        <v>25</v>
      </c>
      <c r="AA74" s="37"/>
      <c r="AB74" s="37">
        <v>3</v>
      </c>
      <c r="AC74" s="37">
        <v>3</v>
      </c>
      <c r="AD74" s="37">
        <v>4</v>
      </c>
      <c r="AE74" s="37">
        <v>4</v>
      </c>
      <c r="AF74" s="11">
        <f t="shared" si="6"/>
        <v>14</v>
      </c>
      <c r="AG74" s="11">
        <f>ISNUMBER(AA74)*4+ISNUMBER(AB74)*4+ISNUMBER(AC74)*4+ISNUMBER(AD74)*4+ISNUMBER(AE74)*4+ISNUMBER(#REF!)*4</f>
        <v>16</v>
      </c>
      <c r="AH74" s="51">
        <f t="shared" si="5"/>
        <v>0.875</v>
      </c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</row>
    <row r="75" spans="1:49" ht="15">
      <c r="A75" s="43"/>
      <c r="B75" s="37"/>
      <c r="C75" s="37"/>
      <c r="D75" s="37"/>
      <c r="E75" s="37"/>
      <c r="F75" s="37"/>
      <c r="G75" s="11">
        <f t="shared" si="7"/>
        <v>0</v>
      </c>
      <c r="H75" s="11">
        <f>ISNUMBER(B75)*4+ISNUMBER(C75)*4+ISNUMBER(D75)*4+ISNUMBER(E75)*4+ISNUMBER(F75)*4+ISNUMBER(#REF!)*4</f>
        <v>0</v>
      </c>
      <c r="I75" s="51" t="e">
        <f t="shared" si="8"/>
        <v>#DIV/0!</v>
      </c>
      <c r="X75" s="34" t="s">
        <v>64</v>
      </c>
      <c r="Z75" s="9" t="s">
        <v>26</v>
      </c>
      <c r="AA75" s="37"/>
      <c r="AB75" s="37">
        <v>4</v>
      </c>
      <c r="AC75" s="37">
        <v>4</v>
      </c>
      <c r="AD75" s="37">
        <v>4</v>
      </c>
      <c r="AE75" s="37">
        <v>4</v>
      </c>
      <c r="AF75" s="11">
        <f t="shared" si="6"/>
        <v>16</v>
      </c>
      <c r="AG75" s="11">
        <f>ISNUMBER(AA75)*4+ISNUMBER(AB75)*4+ISNUMBER(AC75)*4+ISNUMBER(AD75)*4+ISNUMBER(AE75)*4+ISNUMBER(#REF!)*4</f>
        <v>16</v>
      </c>
      <c r="AH75" s="51">
        <f t="shared" si="5"/>
        <v>1</v>
      </c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</row>
    <row r="76" spans="1:49" ht="15">
      <c r="A76" s="43"/>
      <c r="B76" s="37"/>
      <c r="C76" s="37"/>
      <c r="D76" s="37"/>
      <c r="E76" s="37"/>
      <c r="F76" s="37"/>
      <c r="G76" s="11">
        <f t="shared" si="7"/>
        <v>0</v>
      </c>
      <c r="H76" s="11">
        <f>ISNUMBER(B76)*4+ISNUMBER(C76)*4+ISNUMBER(D76)*4+ISNUMBER(E76)*4+ISNUMBER(F76)*4+ISNUMBER(#REF!)*4</f>
        <v>0</v>
      </c>
      <c r="I76" s="51" t="e">
        <f t="shared" si="8"/>
        <v>#DIV/0!</v>
      </c>
      <c r="X76" s="34" t="s">
        <v>64</v>
      </c>
      <c r="Z76" s="9" t="s">
        <v>27</v>
      </c>
      <c r="AA76" s="37"/>
      <c r="AB76" s="37">
        <v>4</v>
      </c>
      <c r="AC76" s="37">
        <v>4</v>
      </c>
      <c r="AD76" s="37">
        <v>4</v>
      </c>
      <c r="AE76" s="37">
        <v>4</v>
      </c>
      <c r="AF76" s="11">
        <f t="shared" si="6"/>
        <v>16</v>
      </c>
      <c r="AG76" s="11">
        <f>ISNUMBER(AA76)*4+ISNUMBER(AB76)*4+ISNUMBER(AC76)*4+ISNUMBER(AD76)*4+ISNUMBER(AE76)*4+ISNUMBER(#REF!)*4</f>
        <v>16</v>
      </c>
      <c r="AH76" s="51">
        <f t="shared" si="5"/>
        <v>1</v>
      </c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</row>
    <row r="77" spans="1:49" ht="15">
      <c r="A77" s="43"/>
      <c r="B77" s="37"/>
      <c r="C77" s="37"/>
      <c r="D77" s="37"/>
      <c r="E77" s="37"/>
      <c r="F77" s="37"/>
      <c r="G77" s="11">
        <f t="shared" si="7"/>
        <v>0</v>
      </c>
      <c r="H77" s="11">
        <f>ISNUMBER(B77)*4+ISNUMBER(C77)*4+ISNUMBER(D77)*4+ISNUMBER(E77)*4+ISNUMBER(F77)*4+ISNUMBER(#REF!)*4</f>
        <v>0</v>
      </c>
      <c r="I77" s="51" t="e">
        <f t="shared" si="8"/>
        <v>#DIV/0!</v>
      </c>
      <c r="X77" s="34" t="s">
        <v>64</v>
      </c>
      <c r="Z77" s="9" t="s">
        <v>28</v>
      </c>
      <c r="AA77" s="37"/>
      <c r="AB77" s="37">
        <v>3</v>
      </c>
      <c r="AC77" s="37">
        <v>3</v>
      </c>
      <c r="AD77" s="37">
        <v>4</v>
      </c>
      <c r="AE77" s="37">
        <v>3</v>
      </c>
      <c r="AF77" s="11">
        <f t="shared" si="6"/>
        <v>13</v>
      </c>
      <c r="AG77" s="11">
        <f>ISNUMBER(AA77)*4+ISNUMBER(AB77)*4+ISNUMBER(AC77)*4+ISNUMBER(AD77)*4+ISNUMBER(AE77)*4+ISNUMBER(#REF!)*4</f>
        <v>16</v>
      </c>
      <c r="AH77" s="51">
        <f t="shared" si="5"/>
        <v>0.8125</v>
      </c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</row>
    <row r="78" spans="1:49" ht="15">
      <c r="A78" s="43"/>
      <c r="B78" s="37"/>
      <c r="C78" s="37"/>
      <c r="D78" s="37"/>
      <c r="E78" s="37"/>
      <c r="F78" s="37"/>
      <c r="G78" s="11">
        <f t="shared" si="7"/>
        <v>0</v>
      </c>
      <c r="H78" s="11">
        <f>ISNUMBER(B78)*4+ISNUMBER(C78)*4+ISNUMBER(D78)*4+ISNUMBER(E78)*4+ISNUMBER(F78)*4+ISNUMBER(#REF!)*4</f>
        <v>0</v>
      </c>
      <c r="I78" s="51" t="e">
        <f t="shared" si="8"/>
        <v>#DIV/0!</v>
      </c>
      <c r="X78" s="34" t="s">
        <v>64</v>
      </c>
      <c r="Z78" s="9" t="s">
        <v>29</v>
      </c>
      <c r="AA78" s="37"/>
      <c r="AB78" s="37">
        <v>4</v>
      </c>
      <c r="AC78" s="37">
        <v>4</v>
      </c>
      <c r="AD78" s="37">
        <v>4</v>
      </c>
      <c r="AE78" s="37">
        <v>4</v>
      </c>
      <c r="AF78" s="11">
        <f t="shared" si="6"/>
        <v>16</v>
      </c>
      <c r="AG78" s="11">
        <f>ISNUMBER(AA78)*4+ISNUMBER(AB78)*4+ISNUMBER(AC78)*4+ISNUMBER(AD78)*4+ISNUMBER(AE78)*4+ISNUMBER(#REF!)*4</f>
        <v>16</v>
      </c>
      <c r="AH78" s="51">
        <f t="shared" si="5"/>
        <v>1</v>
      </c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</row>
    <row r="79" spans="1:49" ht="15">
      <c r="A79" s="43"/>
      <c r="B79" s="37"/>
      <c r="C79" s="37"/>
      <c r="D79" s="37"/>
      <c r="E79" s="37"/>
      <c r="F79" s="37"/>
      <c r="G79" s="11">
        <f t="shared" si="7"/>
        <v>0</v>
      </c>
      <c r="H79" s="11">
        <f>ISNUMBER(B79)*4+ISNUMBER(C79)*4+ISNUMBER(D79)*4+ISNUMBER(E79)*4+ISNUMBER(F79)*4+ISNUMBER(#REF!)*4</f>
        <v>0</v>
      </c>
      <c r="I79" s="51" t="e">
        <f t="shared" si="8"/>
        <v>#DIV/0!</v>
      </c>
      <c r="X79" s="34" t="s">
        <v>64</v>
      </c>
      <c r="Z79" s="9" t="s">
        <v>30</v>
      </c>
      <c r="AA79" s="37"/>
      <c r="AB79" s="37">
        <v>4</v>
      </c>
      <c r="AC79" s="37">
        <v>4</v>
      </c>
      <c r="AD79" s="37">
        <v>3</v>
      </c>
      <c r="AE79" s="37">
        <v>4</v>
      </c>
      <c r="AF79" s="11">
        <f t="shared" si="6"/>
        <v>15</v>
      </c>
      <c r="AG79" s="11">
        <f>ISNUMBER(AA79)*4+ISNUMBER(AB79)*4+ISNUMBER(AC79)*4+ISNUMBER(AD79)*4+ISNUMBER(AE79)*4+ISNUMBER(#REF!)*4</f>
        <v>16</v>
      </c>
      <c r="AH79" s="51">
        <f t="shared" si="5"/>
        <v>0.9375</v>
      </c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</row>
    <row r="80" spans="1:49" ht="15">
      <c r="A80" s="43"/>
      <c r="B80" s="37"/>
      <c r="C80" s="37"/>
      <c r="D80" s="37"/>
      <c r="E80" s="37"/>
      <c r="F80" s="37"/>
      <c r="G80" s="11">
        <f t="shared" si="7"/>
        <v>0</v>
      </c>
      <c r="H80" s="11">
        <f>ISNUMBER(B80)*4+ISNUMBER(C80)*4+ISNUMBER(D80)*4+ISNUMBER(E80)*4+ISNUMBER(F80)*4+ISNUMBER(#REF!)*4</f>
        <v>0</v>
      </c>
      <c r="I80" s="51" t="e">
        <f t="shared" si="8"/>
        <v>#DIV/0!</v>
      </c>
      <c r="X80" s="34" t="s">
        <v>64</v>
      </c>
      <c r="Z80" s="9" t="s">
        <v>31</v>
      </c>
      <c r="AA80" s="37"/>
      <c r="AB80" s="37">
        <v>3</v>
      </c>
      <c r="AC80" s="37">
        <v>4</v>
      </c>
      <c r="AD80" s="37">
        <v>4</v>
      </c>
      <c r="AE80" s="37">
        <v>4</v>
      </c>
      <c r="AF80" s="11">
        <f t="shared" si="6"/>
        <v>15</v>
      </c>
      <c r="AG80" s="11">
        <f>ISNUMBER(AA80)*4+ISNUMBER(AB80)*4+ISNUMBER(AC80)*4+ISNUMBER(AD80)*4+ISNUMBER(AE80)*4+ISNUMBER(#REF!)*4</f>
        <v>16</v>
      </c>
      <c r="AH80" s="51">
        <f t="shared" si="5"/>
        <v>0.9375</v>
      </c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</row>
    <row r="81" spans="1:49" ht="15">
      <c r="A81" s="43"/>
      <c r="B81" s="37"/>
      <c r="C81" s="37"/>
      <c r="D81" s="37"/>
      <c r="E81" s="37"/>
      <c r="F81" s="37"/>
      <c r="G81" s="11">
        <f t="shared" si="7"/>
        <v>0</v>
      </c>
      <c r="H81" s="11">
        <f>ISNUMBER(B81)*4+ISNUMBER(C81)*4+ISNUMBER(D81)*4+ISNUMBER(E81)*4+ISNUMBER(F81)*4+ISNUMBER(#REF!)*4</f>
        <v>0</v>
      </c>
      <c r="I81" s="51" t="e">
        <f t="shared" si="8"/>
        <v>#DIV/0!</v>
      </c>
      <c r="X81" s="34" t="s">
        <v>64</v>
      </c>
      <c r="Z81" s="9" t="s">
        <v>32</v>
      </c>
      <c r="AA81" s="37"/>
      <c r="AB81" s="37">
        <v>3</v>
      </c>
      <c r="AC81" s="37">
        <v>3</v>
      </c>
      <c r="AD81" s="37">
        <v>4</v>
      </c>
      <c r="AE81" s="37">
        <v>4</v>
      </c>
      <c r="AF81" s="11">
        <f t="shared" si="6"/>
        <v>14</v>
      </c>
      <c r="AG81" s="11">
        <f>ISNUMBER(AA81)*4+ISNUMBER(AB81)*4+ISNUMBER(AC81)*4+ISNUMBER(AD81)*4+ISNUMBER(AE81)*4+ISNUMBER(#REF!)*4</f>
        <v>16</v>
      </c>
      <c r="AH81" s="51">
        <f t="shared" si="5"/>
        <v>0.875</v>
      </c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</row>
    <row r="82" spans="1:49" ht="15">
      <c r="A82" s="43"/>
      <c r="B82" s="37"/>
      <c r="C82" s="37"/>
      <c r="D82" s="37"/>
      <c r="E82" s="37"/>
      <c r="F82" s="37"/>
      <c r="G82" s="11">
        <f t="shared" si="7"/>
        <v>0</v>
      </c>
      <c r="H82" s="11">
        <f>ISNUMBER(B82)*4+ISNUMBER(C82)*4+ISNUMBER(D82)*4+ISNUMBER(E82)*4+ISNUMBER(F82)*4+ISNUMBER(#REF!)*4</f>
        <v>0</v>
      </c>
      <c r="I82" s="51" t="e">
        <f t="shared" si="8"/>
        <v>#DIV/0!</v>
      </c>
      <c r="X82" s="34" t="s">
        <v>64</v>
      </c>
      <c r="Z82" s="9" t="s">
        <v>33</v>
      </c>
      <c r="AA82" s="37"/>
      <c r="AB82" s="37">
        <v>4</v>
      </c>
      <c r="AC82" s="37">
        <v>4</v>
      </c>
      <c r="AD82" s="37">
        <v>4</v>
      </c>
      <c r="AE82" s="37">
        <v>4</v>
      </c>
      <c r="AF82" s="11">
        <f t="shared" si="6"/>
        <v>16</v>
      </c>
      <c r="AG82" s="11">
        <f>ISNUMBER(AA82)*4+ISNUMBER(AB82)*4+ISNUMBER(AC82)*4+ISNUMBER(AD82)*4+ISNUMBER(AE82)*4+ISNUMBER(#REF!)*4</f>
        <v>16</v>
      </c>
      <c r="AH82" s="51">
        <f t="shared" si="5"/>
        <v>1</v>
      </c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</row>
    <row r="83" spans="1:49" ht="15">
      <c r="A83" s="43"/>
      <c r="B83" s="37"/>
      <c r="C83" s="37"/>
      <c r="D83" s="37"/>
      <c r="E83" s="37"/>
      <c r="F83" s="37"/>
      <c r="G83" s="11">
        <f t="shared" si="7"/>
        <v>0</v>
      </c>
      <c r="H83" s="11">
        <f>ISNUMBER(B83)*4+ISNUMBER(C83)*4+ISNUMBER(D83)*4+ISNUMBER(E83)*4+ISNUMBER(F83)*4+ISNUMBER(#REF!)*4</f>
        <v>0</v>
      </c>
      <c r="I83" s="51" t="e">
        <f t="shared" si="8"/>
        <v>#DIV/0!</v>
      </c>
      <c r="X83" s="34" t="s">
        <v>64</v>
      </c>
      <c r="Z83" s="9" t="s">
        <v>34</v>
      </c>
      <c r="AA83" s="37"/>
      <c r="AB83" s="37">
        <v>3</v>
      </c>
      <c r="AC83" s="37">
        <v>3</v>
      </c>
      <c r="AD83" s="37">
        <v>3</v>
      </c>
      <c r="AE83" s="37">
        <v>3</v>
      </c>
      <c r="AF83" s="11">
        <f t="shared" si="6"/>
        <v>12</v>
      </c>
      <c r="AG83" s="11">
        <f>ISNUMBER(AA83)*4+ISNUMBER(AB83)*4+ISNUMBER(AC83)*4+ISNUMBER(AD83)*4+ISNUMBER(AE83)*4+ISNUMBER(#REF!)*4</f>
        <v>16</v>
      </c>
      <c r="AH83" s="51">
        <f t="shared" si="5"/>
        <v>0.75</v>
      </c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</row>
    <row r="84" spans="1:49" ht="15">
      <c r="A84" s="43"/>
      <c r="B84" s="37"/>
      <c r="C84" s="37"/>
      <c r="D84" s="37"/>
      <c r="E84" s="37"/>
      <c r="F84" s="37"/>
      <c r="G84" s="11">
        <f t="shared" si="7"/>
        <v>0</v>
      </c>
      <c r="H84" s="11">
        <f>ISNUMBER(B84)*4+ISNUMBER(C84)*4+ISNUMBER(D84)*4+ISNUMBER(E84)*4+ISNUMBER(F84)*4+ISNUMBER(#REF!)*4</f>
        <v>0</v>
      </c>
      <c r="I84" s="51" t="e">
        <f t="shared" si="8"/>
        <v>#DIV/0!</v>
      </c>
      <c r="X84" s="34" t="s">
        <v>64</v>
      </c>
      <c r="Y84" s="28" t="s">
        <v>47</v>
      </c>
      <c r="Z84" s="43" t="s">
        <v>36</v>
      </c>
      <c r="AA84" s="10">
        <v>4</v>
      </c>
      <c r="AB84" s="10">
        <v>4</v>
      </c>
      <c r="AC84" s="10">
        <v>4</v>
      </c>
      <c r="AD84" s="10">
        <v>4</v>
      </c>
      <c r="AE84" s="37"/>
      <c r="AF84" s="11">
        <f t="shared" si="6"/>
        <v>16</v>
      </c>
      <c r="AG84" s="11">
        <f>ISNUMBER(AA84)*4+ISNUMBER(AB84)*4+ISNUMBER(AC84)*4+ISNUMBER(AD84)*4+ISNUMBER(AE84)*4+ISNUMBER(#REF!)*4</f>
        <v>16</v>
      </c>
      <c r="AH84" s="51">
        <f t="shared" si="5"/>
        <v>1</v>
      </c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</row>
    <row r="85" spans="1:49" ht="15">
      <c r="A85" s="43"/>
      <c r="B85" s="37"/>
      <c r="C85" s="37"/>
      <c r="D85" s="37"/>
      <c r="E85" s="37"/>
      <c r="F85" s="37"/>
      <c r="G85" s="11">
        <f t="shared" si="7"/>
        <v>0</v>
      </c>
      <c r="H85" s="11">
        <f>ISNUMBER(B85)*4+ISNUMBER(C85)*4+ISNUMBER(D85)*4+ISNUMBER(E85)*4+ISNUMBER(F85)*4+ISNUMBER(#REF!)*4</f>
        <v>0</v>
      </c>
      <c r="I85" s="51" t="e">
        <f t="shared" si="8"/>
        <v>#DIV/0!</v>
      </c>
      <c r="X85" s="34" t="s">
        <v>64</v>
      </c>
      <c r="Y85" s="28" t="s">
        <v>48</v>
      </c>
      <c r="Z85" s="43" t="s">
        <v>37</v>
      </c>
      <c r="AA85" s="10">
        <v>4</v>
      </c>
      <c r="AB85" s="10">
        <v>4</v>
      </c>
      <c r="AC85" s="10">
        <v>4</v>
      </c>
      <c r="AD85" s="10">
        <v>4</v>
      </c>
      <c r="AE85" s="37"/>
      <c r="AF85" s="11">
        <f t="shared" si="6"/>
        <v>16</v>
      </c>
      <c r="AG85" s="11">
        <f>ISNUMBER(AA85)*4+ISNUMBER(AB85)*4+ISNUMBER(AC85)*4+ISNUMBER(AD85)*4+ISNUMBER(AE85)*4+ISNUMBER(#REF!)*4</f>
        <v>16</v>
      </c>
      <c r="AH85" s="51">
        <f t="shared" si="5"/>
        <v>1</v>
      </c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</row>
    <row r="86" spans="1:49" ht="15">
      <c r="A86" s="43"/>
      <c r="B86" s="37"/>
      <c r="C86" s="37"/>
      <c r="D86" s="37"/>
      <c r="E86" s="37"/>
      <c r="F86" s="37"/>
      <c r="G86" s="11">
        <f t="shared" si="7"/>
        <v>0</v>
      </c>
      <c r="H86" s="11">
        <f>ISNUMBER(B86)*4+ISNUMBER(C86)*4+ISNUMBER(D86)*4+ISNUMBER(E86)*4+ISNUMBER(F86)*4+ISNUMBER(#REF!)*4</f>
        <v>0</v>
      </c>
      <c r="I86" s="51" t="e">
        <f t="shared" si="8"/>
        <v>#DIV/0!</v>
      </c>
      <c r="X86" s="34" t="s">
        <v>64</v>
      </c>
      <c r="Z86" s="43" t="s">
        <v>38</v>
      </c>
      <c r="AA86" s="10">
        <v>4</v>
      </c>
      <c r="AB86" s="10">
        <v>4</v>
      </c>
      <c r="AC86" s="10">
        <v>4</v>
      </c>
      <c r="AD86" s="10">
        <v>4</v>
      </c>
      <c r="AE86" s="37"/>
      <c r="AF86" s="11">
        <f t="shared" si="6"/>
        <v>16</v>
      </c>
      <c r="AG86" s="11">
        <f>ISNUMBER(AA86)*4+ISNUMBER(AB86)*4+ISNUMBER(AC86)*4+ISNUMBER(AD86)*4+ISNUMBER(AE86)*4+ISNUMBER(#REF!)*4</f>
        <v>16</v>
      </c>
      <c r="AH86" s="51">
        <f t="shared" si="5"/>
        <v>1</v>
      </c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</row>
    <row r="87" spans="1:49" ht="15">
      <c r="A87" s="43"/>
      <c r="B87" s="37"/>
      <c r="C87" s="37"/>
      <c r="D87" s="37"/>
      <c r="E87" s="37"/>
      <c r="F87" s="37"/>
      <c r="G87" s="11">
        <f t="shared" si="7"/>
        <v>0</v>
      </c>
      <c r="H87" s="11">
        <f>ISNUMBER(B87)*4+ISNUMBER(C87)*4+ISNUMBER(D87)*4+ISNUMBER(E87)*4+ISNUMBER(F87)*4+ISNUMBER(#REF!)*4</f>
        <v>0</v>
      </c>
      <c r="I87" s="51" t="e">
        <f t="shared" si="8"/>
        <v>#DIV/0!</v>
      </c>
      <c r="X87" s="34" t="s">
        <v>64</v>
      </c>
      <c r="Z87" s="43" t="s">
        <v>39</v>
      </c>
      <c r="AA87" s="10">
        <v>1</v>
      </c>
      <c r="AB87" s="10">
        <v>4</v>
      </c>
      <c r="AC87" s="10">
        <v>4</v>
      </c>
      <c r="AD87" s="10">
        <v>4</v>
      </c>
      <c r="AE87" s="37"/>
      <c r="AF87" s="11">
        <f t="shared" si="6"/>
        <v>13</v>
      </c>
      <c r="AG87" s="11">
        <f>ISNUMBER(AA87)*4+ISNUMBER(AB87)*4+ISNUMBER(AC87)*4+ISNUMBER(AD87)*4+ISNUMBER(AE87)*4+ISNUMBER(#REF!)*4</f>
        <v>16</v>
      </c>
      <c r="AH87" s="51">
        <f t="shared" si="5"/>
        <v>0.8125</v>
      </c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</row>
    <row r="88" spans="1:49" ht="15">
      <c r="A88" s="47"/>
      <c r="B88" s="48"/>
      <c r="C88" s="48"/>
      <c r="D88" s="48"/>
      <c r="E88" s="48"/>
      <c r="F88" s="48"/>
      <c r="G88" s="45">
        <f t="shared" si="7"/>
        <v>0</v>
      </c>
      <c r="H88" s="45">
        <f>ISNUMBER(B88)*4+ISNUMBER(C88)*4+ISNUMBER(D88)*4+ISNUMBER(E88)*4+ISNUMBER(F88)*4+ISNUMBER(#REF!)*4</f>
        <v>0</v>
      </c>
      <c r="I88" s="57" t="e">
        <f t="shared" si="8"/>
        <v>#DIV/0!</v>
      </c>
      <c r="X88" s="34" t="s">
        <v>64</v>
      </c>
      <c r="Z88" s="43" t="s">
        <v>40</v>
      </c>
      <c r="AA88" s="10">
        <v>4</v>
      </c>
      <c r="AB88" s="10">
        <v>4</v>
      </c>
      <c r="AC88" s="10">
        <v>4</v>
      </c>
      <c r="AD88" s="10">
        <v>4</v>
      </c>
      <c r="AE88" s="48"/>
      <c r="AF88" s="45">
        <f t="shared" si="6"/>
        <v>16</v>
      </c>
      <c r="AG88" s="45">
        <f>ISNUMBER(AA88)*4+ISNUMBER(AB88)*4+ISNUMBER(AC88)*4+ISNUMBER(AD88)*4+ISNUMBER(AE88)*4+ISNUMBER(#REF!)*4</f>
        <v>16</v>
      </c>
      <c r="AH88" s="57">
        <f t="shared" si="5"/>
        <v>1</v>
      </c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</row>
    <row r="89" spans="1:49" ht="15">
      <c r="A89" s="46" t="s">
        <v>121</v>
      </c>
      <c r="B89" s="44">
        <f>SUM(B7:B88)</f>
        <v>0</v>
      </c>
      <c r="C89" s="44">
        <f>SUM(C7:C88)</f>
        <v>0</v>
      </c>
      <c r="D89" s="44">
        <f>SUM(D7:D88)</f>
        <v>0</v>
      </c>
      <c r="E89" s="44">
        <f>SUM(E7:E88)</f>
        <v>0</v>
      </c>
      <c r="F89" s="44">
        <f>SUM(F7:F88)</f>
        <v>0</v>
      </c>
      <c r="G89" s="44">
        <f t="shared" si="7"/>
        <v>0</v>
      </c>
      <c r="H89" s="44">
        <f>SUM(H7:H88)</f>
        <v>0</v>
      </c>
      <c r="I89" s="49" t="e">
        <f>G89/H89</f>
        <v>#DIV/0!</v>
      </c>
      <c r="X89" s="34" t="s">
        <v>64</v>
      </c>
      <c r="Z89" s="43" t="s">
        <v>41</v>
      </c>
      <c r="AA89" s="10">
        <v>3</v>
      </c>
      <c r="AB89" s="10">
        <v>2</v>
      </c>
      <c r="AC89" s="10">
        <v>2</v>
      </c>
      <c r="AD89" s="10">
        <v>3</v>
      </c>
      <c r="AE89" s="28"/>
      <c r="AF89" s="29"/>
      <c r="AG89" s="29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</row>
    <row r="90" spans="1:49" ht="15">
      <c r="A90" s="19" t="s">
        <v>122</v>
      </c>
      <c r="B90" s="20" t="e">
        <f>AVERAGE(B7:B88)</f>
        <v>#DIV/0!</v>
      </c>
      <c r="C90" s="20" t="e">
        <f>AVERAGE(C7:C88)</f>
        <v>#DIV/0!</v>
      </c>
      <c r="D90" s="20" t="e">
        <f>AVERAGE(D7:D88)</f>
        <v>#DIV/0!</v>
      </c>
      <c r="E90" s="20" t="e">
        <f>AVERAGE(E7:E88)</f>
        <v>#DIV/0!</v>
      </c>
      <c r="F90" s="20" t="e">
        <f>AVERAGE(F7:F88)</f>
        <v>#DIV/0!</v>
      </c>
      <c r="G90" s="20" t="e">
        <f>AVERAGE(B90:F90)</f>
        <v>#DIV/0!</v>
      </c>
      <c r="H90" s="22"/>
      <c r="I90" s="50"/>
      <c r="X90" s="34" t="s">
        <v>64</v>
      </c>
      <c r="Z90" s="43" t="s">
        <v>42</v>
      </c>
      <c r="AA90" s="10">
        <v>4</v>
      </c>
      <c r="AB90" s="10">
        <v>3</v>
      </c>
      <c r="AC90" s="10">
        <v>2</v>
      </c>
      <c r="AD90" s="10">
        <v>2</v>
      </c>
      <c r="AE90" s="28"/>
      <c r="AF90" s="29"/>
      <c r="AG90" s="29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</row>
    <row r="91" spans="24:49" ht="15">
      <c r="X91" s="34" t="s">
        <v>64</v>
      </c>
      <c r="Z91" s="43" t="s">
        <v>43</v>
      </c>
      <c r="AA91" s="10">
        <v>4</v>
      </c>
      <c r="AB91" s="10">
        <v>3</v>
      </c>
      <c r="AC91" s="10">
        <v>2</v>
      </c>
      <c r="AD91" s="10">
        <v>2</v>
      </c>
      <c r="AE91" s="28"/>
      <c r="AF91" s="29"/>
      <c r="AG91" s="29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</row>
    <row r="92" spans="24:49" ht="15">
      <c r="X92" s="34" t="s">
        <v>64</v>
      </c>
      <c r="Z92" s="43" t="s">
        <v>44</v>
      </c>
      <c r="AA92" s="10">
        <v>4</v>
      </c>
      <c r="AB92" s="10">
        <v>4</v>
      </c>
      <c r="AC92" s="10">
        <v>4</v>
      </c>
      <c r="AD92" s="10">
        <v>4</v>
      </c>
      <c r="AE92" s="28"/>
      <c r="AF92" s="29"/>
      <c r="AG92" s="29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</row>
    <row r="93" spans="24:49" ht="15">
      <c r="X93" s="34" t="s">
        <v>64</v>
      </c>
      <c r="Z93" s="43" t="s">
        <v>37</v>
      </c>
      <c r="AA93" s="10">
        <v>4</v>
      </c>
      <c r="AB93" s="10">
        <v>4</v>
      </c>
      <c r="AC93" s="10">
        <v>4</v>
      </c>
      <c r="AD93" s="10">
        <v>4</v>
      </c>
      <c r="AE93" s="28"/>
      <c r="AF93" s="29"/>
      <c r="AG93" s="29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</row>
    <row r="94" spans="24:49" ht="15">
      <c r="X94" s="34" t="s">
        <v>64</v>
      </c>
      <c r="Z94" s="43" t="s">
        <v>45</v>
      </c>
      <c r="AA94" s="10">
        <v>4</v>
      </c>
      <c r="AB94" s="10">
        <v>4</v>
      </c>
      <c r="AC94" s="10">
        <v>4</v>
      </c>
      <c r="AD94" s="10">
        <v>4</v>
      </c>
      <c r="AE94" s="28"/>
      <c r="AF94" s="29"/>
      <c r="AG94" s="29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</row>
    <row r="95" spans="24:49" ht="15">
      <c r="X95" s="34" t="s">
        <v>64</v>
      </c>
      <c r="Z95" s="43" t="s">
        <v>46</v>
      </c>
      <c r="AA95" s="10">
        <v>1</v>
      </c>
      <c r="AB95" s="10">
        <v>1</v>
      </c>
      <c r="AC95" s="10">
        <v>1</v>
      </c>
      <c r="AD95" s="10">
        <v>1</v>
      </c>
      <c r="AE95" s="28"/>
      <c r="AF95" s="29"/>
      <c r="AG95" s="29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</row>
    <row r="96" spans="24:49" ht="15">
      <c r="X96" s="34" t="s">
        <v>64</v>
      </c>
      <c r="Y96" s="28" t="s">
        <v>61</v>
      </c>
      <c r="Z96" s="43" t="s">
        <v>49</v>
      </c>
      <c r="AA96" s="10">
        <v>3</v>
      </c>
      <c r="AB96" s="10">
        <v>2</v>
      </c>
      <c r="AC96" s="10">
        <v>3</v>
      </c>
      <c r="AD96" s="10">
        <v>2</v>
      </c>
      <c r="AE96" s="28"/>
      <c r="AF96" s="29"/>
      <c r="AG96" s="29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</row>
    <row r="97" spans="24:49" ht="15">
      <c r="X97" s="34" t="s">
        <v>64</v>
      </c>
      <c r="Y97" s="28" t="s">
        <v>62</v>
      </c>
      <c r="Z97" s="42" t="s">
        <v>50</v>
      </c>
      <c r="AA97" s="10">
        <v>3</v>
      </c>
      <c r="AB97" s="10">
        <v>2</v>
      </c>
      <c r="AC97" s="10">
        <v>3</v>
      </c>
      <c r="AD97" s="10">
        <v>2</v>
      </c>
      <c r="AE97" s="28"/>
      <c r="AF97" s="29"/>
      <c r="AG97" s="29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</row>
    <row r="98" spans="24:49" ht="15">
      <c r="X98" s="34" t="s">
        <v>64</v>
      </c>
      <c r="Z98" s="42" t="s">
        <v>44</v>
      </c>
      <c r="AA98" s="10">
        <v>3</v>
      </c>
      <c r="AB98" s="10">
        <v>4</v>
      </c>
      <c r="AC98" s="10">
        <v>4</v>
      </c>
      <c r="AD98" s="10">
        <v>4</v>
      </c>
      <c r="AE98" s="28"/>
      <c r="AF98" s="29"/>
      <c r="AG98" s="29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</row>
    <row r="99" spans="24:49" ht="15">
      <c r="X99" s="34" t="s">
        <v>64</v>
      </c>
      <c r="Z99" s="42" t="s">
        <v>51</v>
      </c>
      <c r="AA99" s="10">
        <v>4</v>
      </c>
      <c r="AB99" s="10">
        <v>4</v>
      </c>
      <c r="AC99" s="10">
        <v>4</v>
      </c>
      <c r="AD99" s="10">
        <v>4</v>
      </c>
      <c r="AE99" s="28"/>
      <c r="AF99" s="29"/>
      <c r="AG99" s="29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</row>
    <row r="100" spans="24:49" ht="15">
      <c r="X100" s="34" t="s">
        <v>64</v>
      </c>
      <c r="Z100" s="42" t="s">
        <v>52</v>
      </c>
      <c r="AA100" s="10">
        <v>4</v>
      </c>
      <c r="AB100" s="10">
        <v>4</v>
      </c>
      <c r="AC100" s="10">
        <v>4</v>
      </c>
      <c r="AD100" s="10">
        <v>4</v>
      </c>
      <c r="AE100" s="28"/>
      <c r="AF100" s="29"/>
      <c r="AG100" s="29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</row>
    <row r="101" spans="24:49" ht="15">
      <c r="X101" s="34" t="s">
        <v>64</v>
      </c>
      <c r="Z101" s="42" t="s">
        <v>53</v>
      </c>
      <c r="AA101" s="10">
        <v>4</v>
      </c>
      <c r="AB101" s="10">
        <v>4</v>
      </c>
      <c r="AC101" s="10">
        <v>4</v>
      </c>
      <c r="AD101" s="10">
        <v>4</v>
      </c>
      <c r="AE101" s="28"/>
      <c r="AF101" s="29"/>
      <c r="AG101" s="29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</row>
    <row r="102" spans="24:49" ht="15">
      <c r="X102" s="34" t="s">
        <v>64</v>
      </c>
      <c r="Z102" s="42" t="s">
        <v>54</v>
      </c>
      <c r="AA102" s="10">
        <v>4</v>
      </c>
      <c r="AB102" s="10">
        <v>4</v>
      </c>
      <c r="AC102" s="10">
        <v>4</v>
      </c>
      <c r="AD102" s="10">
        <v>4</v>
      </c>
      <c r="AE102" s="28"/>
      <c r="AF102" s="29"/>
      <c r="AG102" s="29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</row>
    <row r="103" spans="24:49" ht="15">
      <c r="X103" s="34" t="s">
        <v>64</v>
      </c>
      <c r="Z103" s="42" t="s">
        <v>55</v>
      </c>
      <c r="AA103" s="10">
        <v>4</v>
      </c>
      <c r="AB103" s="10">
        <v>4</v>
      </c>
      <c r="AC103" s="10">
        <v>4</v>
      </c>
      <c r="AD103" s="10">
        <v>4</v>
      </c>
      <c r="AE103" s="28"/>
      <c r="AF103" s="29"/>
      <c r="AG103" s="29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</row>
    <row r="104" spans="24:49" ht="15">
      <c r="X104" s="34" t="s">
        <v>64</v>
      </c>
      <c r="Z104" s="42" t="s">
        <v>56</v>
      </c>
      <c r="AA104" s="10">
        <v>4</v>
      </c>
      <c r="AB104" s="10">
        <v>4</v>
      </c>
      <c r="AC104" s="10">
        <v>4</v>
      </c>
      <c r="AD104" s="10">
        <v>4</v>
      </c>
      <c r="AE104" s="28"/>
      <c r="AF104" s="29"/>
      <c r="AG104" s="29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</row>
    <row r="105" spans="24:49" ht="15">
      <c r="X105" s="34" t="s">
        <v>64</v>
      </c>
      <c r="Z105" s="42" t="s">
        <v>57</v>
      </c>
      <c r="AA105" s="10">
        <v>4</v>
      </c>
      <c r="AB105" s="10">
        <v>4</v>
      </c>
      <c r="AC105" s="10">
        <v>3</v>
      </c>
      <c r="AD105" s="10">
        <v>3</v>
      </c>
      <c r="AE105" s="28"/>
      <c r="AF105" s="29"/>
      <c r="AG105" s="29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</row>
    <row r="106" spans="24:49" ht="15">
      <c r="X106" s="34" t="s">
        <v>64</v>
      </c>
      <c r="Z106" s="42" t="s">
        <v>58</v>
      </c>
      <c r="AA106" s="10">
        <v>4</v>
      </c>
      <c r="AB106" s="10">
        <v>4</v>
      </c>
      <c r="AC106" s="10">
        <v>4</v>
      </c>
      <c r="AD106" s="10">
        <v>4</v>
      </c>
      <c r="AE106" s="28"/>
      <c r="AF106" s="29"/>
      <c r="AG106" s="29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</row>
    <row r="107" spans="24:49" ht="15">
      <c r="X107" s="34" t="s">
        <v>64</v>
      </c>
      <c r="Z107" s="42" t="s">
        <v>59</v>
      </c>
      <c r="AA107" s="10">
        <v>3</v>
      </c>
      <c r="AB107" s="10">
        <v>2</v>
      </c>
      <c r="AC107" s="10">
        <v>2</v>
      </c>
      <c r="AD107" s="10">
        <v>3</v>
      </c>
      <c r="AE107" s="28"/>
      <c r="AF107" s="29"/>
      <c r="AG107" s="29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</row>
    <row r="108" spans="24:49" ht="15">
      <c r="X108" s="34" t="s">
        <v>64</v>
      </c>
      <c r="Z108" s="42" t="s">
        <v>60</v>
      </c>
      <c r="AA108" s="10">
        <v>3</v>
      </c>
      <c r="AB108" s="10">
        <v>3</v>
      </c>
      <c r="AC108" s="10">
        <v>3</v>
      </c>
      <c r="AD108" s="10">
        <v>3</v>
      </c>
      <c r="AE108" s="28"/>
      <c r="AF108" s="29"/>
      <c r="AG108" s="29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</row>
    <row r="109" spans="24:49" ht="15">
      <c r="X109" s="60" t="s">
        <v>86</v>
      </c>
      <c r="Y109" s="28" t="s">
        <v>84</v>
      </c>
      <c r="Z109" s="9" t="s">
        <v>65</v>
      </c>
      <c r="AA109" s="10">
        <v>2</v>
      </c>
      <c r="AB109" s="10"/>
      <c r="AC109" s="10">
        <v>2</v>
      </c>
      <c r="AD109" s="10">
        <v>2</v>
      </c>
      <c r="AE109" s="10">
        <v>3</v>
      </c>
      <c r="AF109" s="29"/>
      <c r="AG109" s="29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</row>
    <row r="110" spans="24:49" ht="15">
      <c r="X110" s="60" t="s">
        <v>86</v>
      </c>
      <c r="Y110" s="28" t="s">
        <v>85</v>
      </c>
      <c r="Z110" s="9" t="s">
        <v>66</v>
      </c>
      <c r="AA110" s="10">
        <v>3</v>
      </c>
      <c r="AB110" s="10"/>
      <c r="AC110" s="10">
        <v>3</v>
      </c>
      <c r="AD110" s="10">
        <v>3</v>
      </c>
      <c r="AE110" s="10">
        <v>3</v>
      </c>
      <c r="AF110" s="29"/>
      <c r="AG110" s="29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</row>
    <row r="111" spans="24:49" ht="15">
      <c r="X111" s="60" t="s">
        <v>86</v>
      </c>
      <c r="Z111" s="9" t="s">
        <v>67</v>
      </c>
      <c r="AA111" s="10">
        <v>3</v>
      </c>
      <c r="AB111" s="10"/>
      <c r="AC111" s="10">
        <v>3</v>
      </c>
      <c r="AD111" s="10">
        <v>3</v>
      </c>
      <c r="AE111" s="10">
        <v>3</v>
      </c>
      <c r="AF111" s="29"/>
      <c r="AG111" s="29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</row>
    <row r="112" spans="24:49" ht="15">
      <c r="X112" s="60" t="s">
        <v>86</v>
      </c>
      <c r="Z112" s="9" t="s">
        <v>68</v>
      </c>
      <c r="AA112" s="10">
        <v>2</v>
      </c>
      <c r="AB112" s="10"/>
      <c r="AC112" s="10">
        <v>3</v>
      </c>
      <c r="AD112" s="10">
        <v>2</v>
      </c>
      <c r="AE112" s="10">
        <v>3</v>
      </c>
      <c r="AF112" s="29"/>
      <c r="AG112" s="29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</row>
    <row r="113" spans="24:49" ht="15">
      <c r="X113" s="60" t="s">
        <v>86</v>
      </c>
      <c r="Z113" s="9" t="s">
        <v>69</v>
      </c>
      <c r="AA113" s="10">
        <v>4</v>
      </c>
      <c r="AB113" s="10"/>
      <c r="AC113" s="10">
        <v>4</v>
      </c>
      <c r="AD113" s="10">
        <v>4</v>
      </c>
      <c r="AE113" s="10">
        <v>4</v>
      </c>
      <c r="AF113" s="29"/>
      <c r="AG113" s="29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</row>
    <row r="114" spans="24:49" ht="15">
      <c r="X114" s="60" t="s">
        <v>86</v>
      </c>
      <c r="Z114" s="9" t="s">
        <v>70</v>
      </c>
      <c r="AA114" s="10">
        <v>2</v>
      </c>
      <c r="AB114" s="10"/>
      <c r="AC114" s="10">
        <v>2</v>
      </c>
      <c r="AD114" s="10">
        <v>2</v>
      </c>
      <c r="AE114" s="10">
        <v>3</v>
      </c>
      <c r="AF114" s="29"/>
      <c r="AG114" s="29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</row>
    <row r="115" spans="24:49" ht="15">
      <c r="X115" s="60" t="s">
        <v>86</v>
      </c>
      <c r="Z115" s="9" t="s">
        <v>71</v>
      </c>
      <c r="AA115" s="10">
        <v>4</v>
      </c>
      <c r="AB115" s="10"/>
      <c r="AC115" s="10">
        <v>4</v>
      </c>
      <c r="AD115" s="10">
        <v>3</v>
      </c>
      <c r="AE115" s="10">
        <v>4</v>
      </c>
      <c r="AF115" s="29"/>
      <c r="AG115" s="29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</row>
    <row r="116" spans="24:49" ht="15">
      <c r="X116" s="60" t="s">
        <v>86</v>
      </c>
      <c r="Z116" s="9" t="s">
        <v>72</v>
      </c>
      <c r="AA116" s="10">
        <v>3</v>
      </c>
      <c r="AB116" s="10"/>
      <c r="AC116" s="10">
        <v>3</v>
      </c>
      <c r="AD116" s="10">
        <v>2</v>
      </c>
      <c r="AE116" s="10">
        <v>3</v>
      </c>
      <c r="AF116" s="29"/>
      <c r="AG116" s="29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</row>
    <row r="117" spans="24:49" ht="15">
      <c r="X117" s="60" t="s">
        <v>86</v>
      </c>
      <c r="Z117" s="9" t="s">
        <v>73</v>
      </c>
      <c r="AA117" s="10">
        <v>3</v>
      </c>
      <c r="AB117" s="10"/>
      <c r="AC117" s="10">
        <v>3</v>
      </c>
      <c r="AD117" s="10">
        <v>4</v>
      </c>
      <c r="AE117" s="10">
        <v>3</v>
      </c>
      <c r="AF117" s="29"/>
      <c r="AG117" s="29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</row>
    <row r="118" spans="24:49" ht="15">
      <c r="X118" s="60" t="s">
        <v>86</v>
      </c>
      <c r="Z118" s="9" t="s">
        <v>74</v>
      </c>
      <c r="AA118" s="10"/>
      <c r="AB118" s="10"/>
      <c r="AC118" s="10"/>
      <c r="AD118" s="10">
        <v>1</v>
      </c>
      <c r="AE118" s="10">
        <v>1</v>
      </c>
      <c r="AF118" s="29"/>
      <c r="AG118" s="29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</row>
    <row r="119" spans="24:49" ht="15">
      <c r="X119" s="60" t="s">
        <v>86</v>
      </c>
      <c r="Z119" s="9" t="s">
        <v>75</v>
      </c>
      <c r="AA119" s="10">
        <v>3</v>
      </c>
      <c r="AB119" s="10"/>
      <c r="AC119" s="10">
        <v>4</v>
      </c>
      <c r="AD119" s="10">
        <v>3</v>
      </c>
      <c r="AE119" s="10">
        <v>3</v>
      </c>
      <c r="AF119" s="29"/>
      <c r="AG119" s="29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</row>
    <row r="120" spans="24:49" ht="15">
      <c r="X120" s="60" t="s">
        <v>86</v>
      </c>
      <c r="Z120" s="9" t="s">
        <v>76</v>
      </c>
      <c r="AA120" s="10">
        <v>3</v>
      </c>
      <c r="AB120" s="10"/>
      <c r="AC120" s="10">
        <v>3</v>
      </c>
      <c r="AD120" s="10">
        <v>2</v>
      </c>
      <c r="AE120" s="10">
        <v>2</v>
      </c>
      <c r="AF120" s="29"/>
      <c r="AG120" s="29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</row>
    <row r="121" spans="24:49" ht="15">
      <c r="X121" s="60" t="s">
        <v>86</v>
      </c>
      <c r="Z121" s="9" t="s">
        <v>77</v>
      </c>
      <c r="AA121" s="10">
        <v>2</v>
      </c>
      <c r="AB121" s="10"/>
      <c r="AC121" s="10">
        <v>2</v>
      </c>
      <c r="AD121" s="10">
        <v>2</v>
      </c>
      <c r="AE121" s="10">
        <v>2</v>
      </c>
      <c r="AF121" s="29"/>
      <c r="AG121" s="29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</row>
    <row r="122" spans="24:49" ht="15">
      <c r="X122" s="60" t="s">
        <v>86</v>
      </c>
      <c r="Z122" s="9" t="s">
        <v>78</v>
      </c>
      <c r="AA122" s="10">
        <v>3</v>
      </c>
      <c r="AB122" s="10"/>
      <c r="AC122" s="10">
        <v>3</v>
      </c>
      <c r="AD122" s="10">
        <v>3</v>
      </c>
      <c r="AE122" s="10">
        <v>4</v>
      </c>
      <c r="AF122" s="29"/>
      <c r="AG122" s="29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</row>
    <row r="123" spans="24:49" ht="15">
      <c r="X123" s="60" t="s">
        <v>86</v>
      </c>
      <c r="Z123" s="9" t="s">
        <v>79</v>
      </c>
      <c r="AA123" s="10">
        <v>2</v>
      </c>
      <c r="AB123" s="10"/>
      <c r="AC123" s="10">
        <v>2</v>
      </c>
      <c r="AD123" s="10">
        <v>2</v>
      </c>
      <c r="AE123" s="10">
        <v>2</v>
      </c>
      <c r="AF123" s="29"/>
      <c r="AG123" s="29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</row>
    <row r="124" spans="24:49" ht="15">
      <c r="X124" s="60" t="s">
        <v>86</v>
      </c>
      <c r="Z124" s="9" t="s">
        <v>80</v>
      </c>
      <c r="AA124" s="10">
        <v>2</v>
      </c>
      <c r="AB124" s="10"/>
      <c r="AC124" s="10">
        <v>1</v>
      </c>
      <c r="AD124" s="10">
        <v>2</v>
      </c>
      <c r="AE124" s="10">
        <v>3</v>
      </c>
      <c r="AF124" s="29"/>
      <c r="AG124" s="29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</row>
    <row r="125" spans="24:49" ht="15">
      <c r="X125" s="60" t="s">
        <v>86</v>
      </c>
      <c r="Z125" s="9" t="s">
        <v>81</v>
      </c>
      <c r="AA125" s="37">
        <v>4</v>
      </c>
      <c r="AB125" s="37"/>
      <c r="AC125" s="37">
        <v>4</v>
      </c>
      <c r="AD125" s="37">
        <v>4</v>
      </c>
      <c r="AE125" s="37">
        <v>4</v>
      </c>
      <c r="AF125" s="29"/>
      <c r="AG125" s="29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</row>
    <row r="126" spans="24:49" ht="15">
      <c r="X126" s="60" t="s">
        <v>86</v>
      </c>
      <c r="Z126" s="9" t="s">
        <v>82</v>
      </c>
      <c r="AA126" s="37">
        <v>4</v>
      </c>
      <c r="AB126" s="37"/>
      <c r="AC126" s="37">
        <v>3</v>
      </c>
      <c r="AD126" s="37">
        <v>4</v>
      </c>
      <c r="AE126" s="37">
        <v>4</v>
      </c>
      <c r="AF126" s="29"/>
      <c r="AG126" s="29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</row>
    <row r="127" spans="24:49" ht="15">
      <c r="X127" s="60" t="s">
        <v>86</v>
      </c>
      <c r="Z127" s="9" t="s">
        <v>83</v>
      </c>
      <c r="AA127" s="37">
        <v>4</v>
      </c>
      <c r="AB127" s="37"/>
      <c r="AC127" s="37">
        <v>4</v>
      </c>
      <c r="AD127" s="37">
        <v>4</v>
      </c>
      <c r="AE127" s="37">
        <v>4</v>
      </c>
      <c r="AF127" s="29"/>
      <c r="AG127" s="29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</row>
    <row r="128" spans="24:49" ht="15">
      <c r="X128" s="60" t="s">
        <v>105</v>
      </c>
      <c r="Y128" s="61" t="s">
        <v>87</v>
      </c>
      <c r="Z128" s="43" t="s">
        <v>89</v>
      </c>
      <c r="AA128" s="10">
        <v>4</v>
      </c>
      <c r="AB128" s="10">
        <v>3</v>
      </c>
      <c r="AC128" s="10">
        <v>3</v>
      </c>
      <c r="AD128" s="10">
        <v>1</v>
      </c>
      <c r="AE128" s="10">
        <v>3</v>
      </c>
      <c r="AF128" s="29"/>
      <c r="AG128" s="29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</row>
    <row r="129" spans="24:49" ht="15">
      <c r="X129" s="60" t="s">
        <v>105</v>
      </c>
      <c r="Y129" s="28" t="s">
        <v>88</v>
      </c>
      <c r="Z129" s="43" t="s">
        <v>90</v>
      </c>
      <c r="AA129" s="10">
        <v>4</v>
      </c>
      <c r="AB129" s="10">
        <v>4</v>
      </c>
      <c r="AC129" s="10">
        <v>3</v>
      </c>
      <c r="AD129" s="10">
        <v>1</v>
      </c>
      <c r="AE129" s="10">
        <v>3</v>
      </c>
      <c r="AF129" s="29"/>
      <c r="AG129" s="29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</row>
    <row r="130" spans="24:49" ht="15">
      <c r="X130" s="60" t="s">
        <v>105</v>
      </c>
      <c r="Z130" s="43" t="s">
        <v>91</v>
      </c>
      <c r="AA130" s="10">
        <v>4</v>
      </c>
      <c r="AB130" s="10">
        <v>3</v>
      </c>
      <c r="AC130" s="10">
        <v>2</v>
      </c>
      <c r="AD130" s="10">
        <v>2</v>
      </c>
      <c r="AE130" s="10">
        <v>1</v>
      </c>
      <c r="AF130" s="29"/>
      <c r="AG130" s="29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</row>
    <row r="131" spans="24:49" ht="15">
      <c r="X131" s="60" t="s">
        <v>105</v>
      </c>
      <c r="Z131" s="43" t="s">
        <v>92</v>
      </c>
      <c r="AA131" s="10">
        <v>4</v>
      </c>
      <c r="AB131" s="10">
        <v>4</v>
      </c>
      <c r="AC131" s="10">
        <v>4</v>
      </c>
      <c r="AD131" s="10">
        <v>4</v>
      </c>
      <c r="AE131" s="10">
        <v>4</v>
      </c>
      <c r="AF131" s="29"/>
      <c r="AG131" s="29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</row>
    <row r="132" spans="24:49" ht="15">
      <c r="X132" s="60" t="s">
        <v>105</v>
      </c>
      <c r="Z132" s="43" t="s">
        <v>93</v>
      </c>
      <c r="AA132" s="10">
        <v>4</v>
      </c>
      <c r="AB132" s="10">
        <v>4</v>
      </c>
      <c r="AC132" s="10">
        <v>3</v>
      </c>
      <c r="AD132" s="10">
        <v>4</v>
      </c>
      <c r="AE132" s="10">
        <v>3</v>
      </c>
      <c r="AF132" s="29"/>
      <c r="AG132" s="29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</row>
    <row r="133" spans="24:49" ht="15">
      <c r="X133" s="60" t="s">
        <v>105</v>
      </c>
      <c r="Z133" s="43" t="s">
        <v>94</v>
      </c>
      <c r="AA133" s="43">
        <v>4</v>
      </c>
      <c r="AB133" s="10">
        <v>4</v>
      </c>
      <c r="AC133" s="10">
        <v>4</v>
      </c>
      <c r="AD133" s="10">
        <v>4</v>
      </c>
      <c r="AE133" s="10">
        <v>4</v>
      </c>
      <c r="AF133" s="29"/>
      <c r="AG133" s="29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</row>
    <row r="134" spans="24:49" ht="15">
      <c r="X134" s="60" t="s">
        <v>105</v>
      </c>
      <c r="Z134" s="43" t="s">
        <v>95</v>
      </c>
      <c r="AA134" s="43">
        <v>4</v>
      </c>
      <c r="AB134" s="10">
        <v>4</v>
      </c>
      <c r="AC134" s="10">
        <v>3</v>
      </c>
      <c r="AD134" s="10">
        <v>4</v>
      </c>
      <c r="AE134" s="10">
        <v>3</v>
      </c>
      <c r="AF134" s="29"/>
      <c r="AG134" s="29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</row>
    <row r="135" spans="24:49" ht="15">
      <c r="X135" s="60" t="s">
        <v>105</v>
      </c>
      <c r="Z135" s="43" t="s">
        <v>96</v>
      </c>
      <c r="AA135" s="43">
        <v>4</v>
      </c>
      <c r="AB135" s="10">
        <v>4</v>
      </c>
      <c r="AC135" s="10">
        <v>4</v>
      </c>
      <c r="AD135" s="10">
        <v>4</v>
      </c>
      <c r="AE135" s="10">
        <v>4</v>
      </c>
      <c r="AF135" s="29"/>
      <c r="AG135" s="29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</row>
    <row r="136" spans="24:49" ht="15">
      <c r="X136" s="60" t="s">
        <v>105</v>
      </c>
      <c r="Z136" s="43" t="s">
        <v>97</v>
      </c>
      <c r="AA136" s="43">
        <v>4</v>
      </c>
      <c r="AB136" s="10">
        <v>3</v>
      </c>
      <c r="AC136" s="10">
        <v>3</v>
      </c>
      <c r="AD136" s="10">
        <v>1</v>
      </c>
      <c r="AE136" s="10">
        <v>2</v>
      </c>
      <c r="AF136" s="29"/>
      <c r="AG136" s="29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</row>
    <row r="137" spans="24:49" ht="15">
      <c r="X137" s="60" t="s">
        <v>105</v>
      </c>
      <c r="Z137" s="4" t="s">
        <v>98</v>
      </c>
      <c r="AA137" s="43">
        <v>4</v>
      </c>
      <c r="AB137" s="10">
        <v>4</v>
      </c>
      <c r="AC137" s="10">
        <v>3</v>
      </c>
      <c r="AD137" s="10">
        <v>4</v>
      </c>
      <c r="AE137" s="10">
        <v>2</v>
      </c>
      <c r="AF137" s="29"/>
      <c r="AG137" s="29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</row>
    <row r="138" spans="24:49" ht="15">
      <c r="X138" s="60" t="s">
        <v>105</v>
      </c>
      <c r="Z138" s="4" t="s">
        <v>99</v>
      </c>
      <c r="AA138" s="43">
        <v>4</v>
      </c>
      <c r="AB138" s="10">
        <v>3</v>
      </c>
      <c r="AC138" s="10">
        <v>4</v>
      </c>
      <c r="AD138" s="10">
        <v>3</v>
      </c>
      <c r="AE138" s="10">
        <v>3</v>
      </c>
      <c r="AF138" s="29"/>
      <c r="AG138" s="29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</row>
    <row r="139" spans="24:49" ht="15">
      <c r="X139" s="60" t="s">
        <v>105</v>
      </c>
      <c r="Z139" s="43" t="s">
        <v>100</v>
      </c>
      <c r="AA139" s="43">
        <v>4</v>
      </c>
      <c r="AB139" s="10">
        <v>4</v>
      </c>
      <c r="AC139" s="10">
        <v>4</v>
      </c>
      <c r="AD139" s="10">
        <v>4</v>
      </c>
      <c r="AE139" s="10">
        <v>3</v>
      </c>
      <c r="AF139" s="29"/>
      <c r="AG139" s="29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</row>
    <row r="140" spans="24:49" ht="15">
      <c r="X140" s="60" t="s">
        <v>105</v>
      </c>
      <c r="Z140" s="43" t="s">
        <v>101</v>
      </c>
      <c r="AA140" s="43">
        <v>4</v>
      </c>
      <c r="AB140" s="10">
        <v>4</v>
      </c>
      <c r="AC140" s="10">
        <v>4</v>
      </c>
      <c r="AD140" s="10">
        <v>4</v>
      </c>
      <c r="AE140" s="10">
        <v>4</v>
      </c>
      <c r="AF140" s="29"/>
      <c r="AG140" s="29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</row>
    <row r="141" spans="24:49" ht="15">
      <c r="X141" s="60" t="s">
        <v>105</v>
      </c>
      <c r="Z141" s="43" t="s">
        <v>102</v>
      </c>
      <c r="AA141" s="43">
        <v>4</v>
      </c>
      <c r="AB141" s="10">
        <v>4</v>
      </c>
      <c r="AC141" s="10">
        <v>4</v>
      </c>
      <c r="AD141" s="10">
        <v>4</v>
      </c>
      <c r="AE141" s="10">
        <v>4</v>
      </c>
      <c r="AF141" s="29"/>
      <c r="AG141" s="29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</row>
    <row r="142" spans="24:49" ht="15">
      <c r="X142" s="60" t="s">
        <v>105</v>
      </c>
      <c r="Z142" s="43" t="s">
        <v>103</v>
      </c>
      <c r="AA142" s="4">
        <v>4</v>
      </c>
      <c r="AB142" s="10">
        <v>4</v>
      </c>
      <c r="AC142" s="10">
        <v>4</v>
      </c>
      <c r="AD142" s="10">
        <v>4</v>
      </c>
      <c r="AE142" s="10">
        <v>4</v>
      </c>
      <c r="AF142" s="29"/>
      <c r="AG142" s="29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</row>
    <row r="143" spans="24:49" ht="15">
      <c r="X143" s="60" t="s">
        <v>105</v>
      </c>
      <c r="Z143" s="43" t="s">
        <v>104</v>
      </c>
      <c r="AA143" s="4">
        <v>4</v>
      </c>
      <c r="AB143" s="10">
        <v>4</v>
      </c>
      <c r="AC143" s="10">
        <v>4</v>
      </c>
      <c r="AD143" s="10">
        <v>4</v>
      </c>
      <c r="AE143" s="10">
        <v>4</v>
      </c>
      <c r="AF143" s="29"/>
      <c r="AG143" s="29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</row>
    <row r="144" spans="26:49" ht="15">
      <c r="Z144" s="28"/>
      <c r="AA144" s="28"/>
      <c r="AB144" s="28"/>
      <c r="AC144" s="28"/>
      <c r="AD144" s="28"/>
      <c r="AE144" s="28"/>
      <c r="AF144" s="29"/>
      <c r="AG144" s="29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</row>
    <row r="145" spans="26:49" ht="15">
      <c r="Z145" s="28"/>
      <c r="AA145" s="28"/>
      <c r="AB145" s="28"/>
      <c r="AC145" s="28"/>
      <c r="AD145" s="28"/>
      <c r="AE145" s="28"/>
      <c r="AF145" s="29"/>
      <c r="AG145" s="29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</row>
    <row r="146" spans="26:49" ht="15">
      <c r="Z146" s="28"/>
      <c r="AA146" s="28"/>
      <c r="AB146" s="28"/>
      <c r="AC146" s="28"/>
      <c r="AD146" s="28"/>
      <c r="AE146" s="28"/>
      <c r="AF146" s="29"/>
      <c r="AG146" s="29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</row>
    <row r="147" spans="26:49" ht="15">
      <c r="Z147" s="28"/>
      <c r="AA147" s="28"/>
      <c r="AB147" s="28"/>
      <c r="AC147" s="28"/>
      <c r="AD147" s="28"/>
      <c r="AE147" s="28"/>
      <c r="AF147" s="29"/>
      <c r="AG147" s="29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</row>
    <row r="148" spans="26:49" ht="15">
      <c r="Z148" s="28"/>
      <c r="AA148" s="28"/>
      <c r="AB148" s="28"/>
      <c r="AC148" s="28"/>
      <c r="AD148" s="28"/>
      <c r="AE148" s="28"/>
      <c r="AF148" s="29"/>
      <c r="AG148" s="29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</row>
    <row r="149" spans="26:49" ht="15">
      <c r="Z149" s="28"/>
      <c r="AA149" s="28"/>
      <c r="AB149" s="28"/>
      <c r="AC149" s="28"/>
      <c r="AD149" s="28"/>
      <c r="AE149" s="28"/>
      <c r="AF149" s="29"/>
      <c r="AG149" s="29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</row>
    <row r="150" spans="26:49" ht="15">
      <c r="Z150" s="28"/>
      <c r="AA150" s="28"/>
      <c r="AB150" s="28"/>
      <c r="AC150" s="28"/>
      <c r="AD150" s="28"/>
      <c r="AE150" s="28"/>
      <c r="AF150" s="29"/>
      <c r="AG150" s="29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</row>
    <row r="151" spans="26:49" ht="15">
      <c r="Z151" s="28"/>
      <c r="AA151" s="28"/>
      <c r="AB151" s="28"/>
      <c r="AC151" s="28"/>
      <c r="AD151" s="28"/>
      <c r="AE151" s="28"/>
      <c r="AF151" s="29"/>
      <c r="AG151" s="29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</row>
    <row r="152" spans="26:49" ht="15">
      <c r="Z152" s="28"/>
      <c r="AA152" s="28"/>
      <c r="AB152" s="28"/>
      <c r="AC152" s="28"/>
      <c r="AD152" s="28"/>
      <c r="AE152" s="28"/>
      <c r="AF152" s="29"/>
      <c r="AG152" s="29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</row>
    <row r="153" spans="26:49" ht="15">
      <c r="Z153" s="28"/>
      <c r="AA153" s="28"/>
      <c r="AB153" s="28"/>
      <c r="AC153" s="28"/>
      <c r="AD153" s="28"/>
      <c r="AE153" s="28"/>
      <c r="AF153" s="29"/>
      <c r="AG153" s="29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</row>
    <row r="154" spans="26:49" ht="15">
      <c r="Z154" s="28"/>
      <c r="AA154" s="28"/>
      <c r="AB154" s="28"/>
      <c r="AC154" s="28"/>
      <c r="AD154" s="28"/>
      <c r="AE154" s="28"/>
      <c r="AF154" s="29"/>
      <c r="AG154" s="29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</row>
    <row r="155" spans="26:49" ht="15">
      <c r="Z155" s="28"/>
      <c r="AA155" s="28"/>
      <c r="AB155" s="28"/>
      <c r="AC155" s="28"/>
      <c r="AD155" s="28"/>
      <c r="AE155" s="28"/>
      <c r="AF155" s="29"/>
      <c r="AG155" s="29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</row>
    <row r="156" spans="26:49" ht="15">
      <c r="Z156" s="28"/>
      <c r="AA156" s="28"/>
      <c r="AB156" s="28"/>
      <c r="AC156" s="28"/>
      <c r="AD156" s="28"/>
      <c r="AE156" s="28"/>
      <c r="AF156" s="29"/>
      <c r="AG156" s="29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</row>
    <row r="157" spans="26:49" ht="15">
      <c r="Z157" s="28"/>
      <c r="AA157" s="28"/>
      <c r="AB157" s="28"/>
      <c r="AC157" s="28"/>
      <c r="AD157" s="28"/>
      <c r="AE157" s="28"/>
      <c r="AF157" s="29"/>
      <c r="AG157" s="29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</row>
    <row r="158" spans="26:49" ht="15">
      <c r="Z158" s="28"/>
      <c r="AA158" s="28"/>
      <c r="AB158" s="28"/>
      <c r="AC158" s="28"/>
      <c r="AD158" s="28"/>
      <c r="AE158" s="28"/>
      <c r="AF158" s="29"/>
      <c r="AG158" s="29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</row>
    <row r="159" spans="26:49" ht="15">
      <c r="Z159" s="28"/>
      <c r="AA159" s="28"/>
      <c r="AB159" s="28"/>
      <c r="AC159" s="28"/>
      <c r="AD159" s="28"/>
      <c r="AE159" s="28"/>
      <c r="AF159" s="29"/>
      <c r="AG159" s="29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</row>
    <row r="160" spans="26:49" ht="15">
      <c r="Z160" s="28"/>
      <c r="AA160" s="28"/>
      <c r="AB160" s="28"/>
      <c r="AC160" s="28"/>
      <c r="AD160" s="28"/>
      <c r="AE160" s="28"/>
      <c r="AF160" s="29"/>
      <c r="AG160" s="29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</row>
    <row r="161" spans="26:49" ht="15">
      <c r="Z161" s="28"/>
      <c r="AA161" s="28"/>
      <c r="AB161" s="28"/>
      <c r="AC161" s="28"/>
      <c r="AD161" s="28"/>
      <c r="AE161" s="28"/>
      <c r="AF161" s="29"/>
      <c r="AG161" s="29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</row>
    <row r="162" spans="26:49" ht="15">
      <c r="Z162" s="28"/>
      <c r="AA162" s="28"/>
      <c r="AB162" s="28"/>
      <c r="AC162" s="28"/>
      <c r="AD162" s="28"/>
      <c r="AE162" s="28"/>
      <c r="AF162" s="29"/>
      <c r="AG162" s="29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</row>
    <row r="163" spans="26:49" ht="15">
      <c r="Z163" s="28"/>
      <c r="AA163" s="28"/>
      <c r="AB163" s="28"/>
      <c r="AC163" s="28"/>
      <c r="AD163" s="28"/>
      <c r="AE163" s="28"/>
      <c r="AF163" s="29"/>
      <c r="AG163" s="29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</row>
    <row r="164" spans="26:49" ht="15">
      <c r="Z164" s="28"/>
      <c r="AA164" s="28"/>
      <c r="AB164" s="28"/>
      <c r="AC164" s="28"/>
      <c r="AD164" s="28"/>
      <c r="AE164" s="28"/>
      <c r="AF164" s="29"/>
      <c r="AG164" s="29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</row>
    <row r="165" spans="26:49" ht="15">
      <c r="Z165" s="28"/>
      <c r="AA165" s="28"/>
      <c r="AB165" s="28"/>
      <c r="AC165" s="28"/>
      <c r="AD165" s="28"/>
      <c r="AE165" s="28"/>
      <c r="AF165" s="29"/>
      <c r="AG165" s="29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</row>
    <row r="166" spans="26:49" ht="15">
      <c r="Z166" s="28"/>
      <c r="AA166" s="28"/>
      <c r="AB166" s="28"/>
      <c r="AC166" s="28"/>
      <c r="AD166" s="28"/>
      <c r="AE166" s="28"/>
      <c r="AF166" s="29"/>
      <c r="AG166" s="29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</row>
    <row r="167" spans="26:49" ht="15">
      <c r="Z167" s="28"/>
      <c r="AA167" s="28"/>
      <c r="AB167" s="28"/>
      <c r="AC167" s="28"/>
      <c r="AD167" s="28"/>
      <c r="AE167" s="28"/>
      <c r="AF167" s="29"/>
      <c r="AG167" s="29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</row>
    <row r="168" spans="26:49" ht="15">
      <c r="Z168" s="28"/>
      <c r="AA168" s="28"/>
      <c r="AB168" s="28"/>
      <c r="AC168" s="28"/>
      <c r="AD168" s="28"/>
      <c r="AE168" s="28"/>
      <c r="AF168" s="29"/>
      <c r="AG168" s="29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</row>
    <row r="169" spans="26:49" ht="15">
      <c r="Z169" s="28"/>
      <c r="AA169" s="28"/>
      <c r="AB169" s="28"/>
      <c r="AC169" s="28"/>
      <c r="AD169" s="28"/>
      <c r="AE169" s="28"/>
      <c r="AF169" s="29"/>
      <c r="AG169" s="29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</row>
    <row r="170" spans="26:49" ht="15">
      <c r="Z170" s="28"/>
      <c r="AA170" s="28"/>
      <c r="AB170" s="28"/>
      <c r="AC170" s="28"/>
      <c r="AD170" s="28"/>
      <c r="AE170" s="28"/>
      <c r="AF170" s="29"/>
      <c r="AG170" s="29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</row>
    <row r="171" spans="26:49" ht="15">
      <c r="Z171" s="28"/>
      <c r="AA171" s="28"/>
      <c r="AB171" s="28"/>
      <c r="AC171" s="28"/>
      <c r="AD171" s="28"/>
      <c r="AE171" s="28"/>
      <c r="AF171" s="29"/>
      <c r="AG171" s="29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</row>
    <row r="172" spans="26:49" ht="15">
      <c r="Z172" s="28"/>
      <c r="AA172" s="28"/>
      <c r="AB172" s="28"/>
      <c r="AC172" s="28"/>
      <c r="AD172" s="28"/>
      <c r="AE172" s="28"/>
      <c r="AF172" s="29"/>
      <c r="AG172" s="29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</row>
    <row r="173" spans="26:49" ht="15">
      <c r="Z173" s="28"/>
      <c r="AA173" s="28"/>
      <c r="AB173" s="28"/>
      <c r="AC173" s="28"/>
      <c r="AD173" s="28"/>
      <c r="AE173" s="28"/>
      <c r="AF173" s="29"/>
      <c r="AG173" s="29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</row>
    <row r="174" spans="26:49" ht="15">
      <c r="Z174" s="28"/>
      <c r="AA174" s="28"/>
      <c r="AB174" s="28"/>
      <c r="AC174" s="28"/>
      <c r="AD174" s="28"/>
      <c r="AE174" s="28"/>
      <c r="AF174" s="29"/>
      <c r="AG174" s="29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</row>
    <row r="175" spans="26:49" ht="15">
      <c r="Z175" s="28"/>
      <c r="AA175" s="28"/>
      <c r="AB175" s="28"/>
      <c r="AC175" s="28"/>
      <c r="AD175" s="28"/>
      <c r="AE175" s="28"/>
      <c r="AF175" s="29"/>
      <c r="AG175" s="29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</row>
    <row r="176" spans="26:49" ht="15">
      <c r="Z176" s="28"/>
      <c r="AA176" s="28"/>
      <c r="AB176" s="28"/>
      <c r="AC176" s="28"/>
      <c r="AD176" s="28"/>
      <c r="AE176" s="28"/>
      <c r="AF176" s="29"/>
      <c r="AG176" s="29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</row>
    <row r="177" spans="26:49" ht="15">
      <c r="Z177" s="28"/>
      <c r="AA177" s="28"/>
      <c r="AB177" s="28"/>
      <c r="AC177" s="28"/>
      <c r="AD177" s="28"/>
      <c r="AE177" s="28"/>
      <c r="AF177" s="29"/>
      <c r="AG177" s="29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</row>
    <row r="178" spans="26:49" ht="15">
      <c r="Z178" s="28"/>
      <c r="AA178" s="28"/>
      <c r="AB178" s="28"/>
      <c r="AC178" s="28"/>
      <c r="AD178" s="28"/>
      <c r="AE178" s="28"/>
      <c r="AF178" s="29"/>
      <c r="AG178" s="29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</row>
    <row r="179" spans="26:49" ht="15">
      <c r="Z179" s="28"/>
      <c r="AA179" s="28"/>
      <c r="AB179" s="28"/>
      <c r="AC179" s="28"/>
      <c r="AD179" s="28"/>
      <c r="AE179" s="28"/>
      <c r="AF179" s="29"/>
      <c r="AG179" s="29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</row>
    <row r="180" spans="26:49" ht="15">
      <c r="Z180" s="28"/>
      <c r="AA180" s="28"/>
      <c r="AB180" s="28"/>
      <c r="AC180" s="28"/>
      <c r="AD180" s="28"/>
      <c r="AE180" s="28"/>
      <c r="AF180" s="29"/>
      <c r="AG180" s="29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</row>
    <row r="181" spans="26:49" ht="15">
      <c r="Z181" s="28"/>
      <c r="AA181" s="28"/>
      <c r="AB181" s="28"/>
      <c r="AC181" s="28"/>
      <c r="AD181" s="28"/>
      <c r="AE181" s="28"/>
      <c r="AF181" s="29"/>
      <c r="AG181" s="29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</row>
    <row r="182" spans="26:49" ht="15">
      <c r="Z182" s="28"/>
      <c r="AA182" s="28"/>
      <c r="AB182" s="28"/>
      <c r="AC182" s="28"/>
      <c r="AD182" s="28"/>
      <c r="AE182" s="28"/>
      <c r="AF182" s="29"/>
      <c r="AG182" s="29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</row>
    <row r="183" spans="26:49" ht="15">
      <c r="Z183" s="28"/>
      <c r="AA183" s="28"/>
      <c r="AB183" s="28"/>
      <c r="AC183" s="28"/>
      <c r="AD183" s="28"/>
      <c r="AE183" s="28"/>
      <c r="AF183" s="29"/>
      <c r="AG183" s="29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</row>
    <row r="184" spans="26:49" ht="15">
      <c r="Z184" s="28"/>
      <c r="AA184" s="28"/>
      <c r="AB184" s="28"/>
      <c r="AC184" s="28"/>
      <c r="AD184" s="28"/>
      <c r="AE184" s="28"/>
      <c r="AF184" s="29"/>
      <c r="AG184" s="29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</row>
    <row r="185" spans="26:49" ht="15">
      <c r="Z185" s="28"/>
      <c r="AA185" s="28"/>
      <c r="AB185" s="28"/>
      <c r="AC185" s="28"/>
      <c r="AD185" s="28"/>
      <c r="AE185" s="28"/>
      <c r="AF185" s="29"/>
      <c r="AG185" s="29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</row>
    <row r="186" spans="26:49" ht="15">
      <c r="Z186" s="28"/>
      <c r="AA186" s="28"/>
      <c r="AB186" s="28"/>
      <c r="AC186" s="28"/>
      <c r="AD186" s="28"/>
      <c r="AE186" s="28"/>
      <c r="AF186" s="29"/>
      <c r="AG186" s="29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</row>
    <row r="187" spans="26:49" ht="15">
      <c r="Z187" s="28"/>
      <c r="AA187" s="28"/>
      <c r="AB187" s="28"/>
      <c r="AC187" s="28"/>
      <c r="AD187" s="28"/>
      <c r="AE187" s="28"/>
      <c r="AF187" s="29"/>
      <c r="AG187" s="29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</row>
    <row r="188" spans="26:49" ht="15">
      <c r="Z188" s="28"/>
      <c r="AA188" s="28"/>
      <c r="AB188" s="28"/>
      <c r="AC188" s="28"/>
      <c r="AD188" s="28"/>
      <c r="AE188" s="28"/>
      <c r="AF188" s="29"/>
      <c r="AG188" s="29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</row>
    <row r="189" spans="26:49" ht="15">
      <c r="Z189" s="28"/>
      <c r="AA189" s="28"/>
      <c r="AB189" s="28"/>
      <c r="AC189" s="28"/>
      <c r="AD189" s="28"/>
      <c r="AE189" s="28"/>
      <c r="AF189" s="29"/>
      <c r="AG189" s="29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</row>
    <row r="190" spans="26:49" ht="15">
      <c r="Z190" s="28"/>
      <c r="AA190" s="28"/>
      <c r="AB190" s="28"/>
      <c r="AC190" s="28"/>
      <c r="AD190" s="28"/>
      <c r="AE190" s="28"/>
      <c r="AF190" s="29"/>
      <c r="AG190" s="29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</row>
    <row r="191" spans="26:49" ht="15">
      <c r="Z191" s="28"/>
      <c r="AA191" s="28"/>
      <c r="AB191" s="28"/>
      <c r="AC191" s="28"/>
      <c r="AD191" s="28"/>
      <c r="AE191" s="28"/>
      <c r="AF191" s="29"/>
      <c r="AG191" s="29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</row>
    <row r="192" spans="26:49" ht="15">
      <c r="Z192" s="28"/>
      <c r="AA192" s="28"/>
      <c r="AB192" s="28"/>
      <c r="AC192" s="28"/>
      <c r="AD192" s="28"/>
      <c r="AE192" s="28"/>
      <c r="AF192" s="29"/>
      <c r="AG192" s="29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</row>
    <row r="193" spans="26:49" ht="15">
      <c r="Z193" s="28"/>
      <c r="AA193" s="28"/>
      <c r="AB193" s="28"/>
      <c r="AC193" s="28"/>
      <c r="AD193" s="28"/>
      <c r="AE193" s="28"/>
      <c r="AF193" s="29"/>
      <c r="AG193" s="29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</row>
    <row r="194" spans="26:49" ht="15">
      <c r="Z194" s="28"/>
      <c r="AA194" s="28"/>
      <c r="AB194" s="28"/>
      <c r="AC194" s="28"/>
      <c r="AD194" s="28"/>
      <c r="AE194" s="28"/>
      <c r="AF194" s="29"/>
      <c r="AG194" s="29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</row>
    <row r="195" spans="26:49" ht="15">
      <c r="Z195" s="28"/>
      <c r="AA195" s="28"/>
      <c r="AB195" s="28"/>
      <c r="AC195" s="28"/>
      <c r="AD195" s="28"/>
      <c r="AE195" s="28"/>
      <c r="AF195" s="29"/>
      <c r="AG195" s="29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</row>
    <row r="196" spans="26:49" ht="15">
      <c r="Z196" s="28"/>
      <c r="AA196" s="28"/>
      <c r="AB196" s="28"/>
      <c r="AC196" s="28"/>
      <c r="AD196" s="28"/>
      <c r="AE196" s="28"/>
      <c r="AF196" s="29"/>
      <c r="AG196" s="29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</row>
    <row r="197" spans="26:49" ht="15">
      <c r="Z197" s="28"/>
      <c r="AA197" s="28"/>
      <c r="AB197" s="28"/>
      <c r="AC197" s="28"/>
      <c r="AD197" s="28"/>
      <c r="AE197" s="28"/>
      <c r="AF197" s="29"/>
      <c r="AG197" s="29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</row>
    <row r="198" spans="26:49" ht="15">
      <c r="Z198" s="28"/>
      <c r="AA198" s="28"/>
      <c r="AB198" s="28"/>
      <c r="AC198" s="28"/>
      <c r="AD198" s="28"/>
      <c r="AE198" s="28"/>
      <c r="AF198" s="29"/>
      <c r="AG198" s="29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</row>
    <row r="199" spans="26:49" ht="15">
      <c r="Z199" s="28"/>
      <c r="AA199" s="28"/>
      <c r="AB199" s="28"/>
      <c r="AC199" s="28"/>
      <c r="AD199" s="28"/>
      <c r="AE199" s="28"/>
      <c r="AF199" s="29"/>
      <c r="AG199" s="29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</row>
    <row r="200" spans="26:49" ht="15">
      <c r="Z200" s="28"/>
      <c r="AA200" s="28"/>
      <c r="AB200" s="28"/>
      <c r="AC200" s="28"/>
      <c r="AD200" s="28"/>
      <c r="AE200" s="28"/>
      <c r="AF200" s="29"/>
      <c r="AG200" s="29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</row>
    <row r="201" spans="26:49" ht="15">
      <c r="Z201" s="28"/>
      <c r="AA201" s="28"/>
      <c r="AB201" s="28"/>
      <c r="AC201" s="28"/>
      <c r="AD201" s="28"/>
      <c r="AE201" s="28"/>
      <c r="AF201" s="29"/>
      <c r="AG201" s="29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</row>
    <row r="202" spans="26:49" ht="15">
      <c r="Z202" s="28"/>
      <c r="AA202" s="28"/>
      <c r="AB202" s="28"/>
      <c r="AC202" s="28"/>
      <c r="AD202" s="28"/>
      <c r="AE202" s="28"/>
      <c r="AF202" s="29"/>
      <c r="AG202" s="29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</row>
    <row r="203" spans="26:49" ht="15">
      <c r="Z203" s="28"/>
      <c r="AA203" s="28"/>
      <c r="AB203" s="28"/>
      <c r="AC203" s="28"/>
      <c r="AD203" s="28"/>
      <c r="AE203" s="28"/>
      <c r="AF203" s="29"/>
      <c r="AG203" s="29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</row>
    <row r="204" spans="32:49" ht="15">
      <c r="AF204" s="4"/>
      <c r="AG204" s="4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</row>
    <row r="205" spans="32:49" ht="15">
      <c r="AF205" s="4"/>
      <c r="AG205" s="4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</row>
    <row r="206" spans="32:33" ht="15">
      <c r="AF206" s="4"/>
      <c r="AG206" s="4"/>
    </row>
    <row r="207" spans="32:33" ht="15">
      <c r="AF207" s="4"/>
      <c r="AG207" s="4"/>
    </row>
    <row r="208" spans="32:33" ht="15">
      <c r="AF208" s="4"/>
      <c r="AG208" s="4"/>
    </row>
    <row r="209" spans="32:33" ht="15">
      <c r="AF209" s="4"/>
      <c r="AG209" s="4"/>
    </row>
    <row r="210" spans="32:33" ht="15">
      <c r="AF210" s="4"/>
      <c r="AG210" s="4"/>
    </row>
    <row r="211" spans="32:33" ht="15">
      <c r="AF211" s="4"/>
      <c r="AG211" s="4"/>
    </row>
    <row r="212" spans="32:33" ht="15">
      <c r="AF212" s="4"/>
      <c r="AG212" s="4"/>
    </row>
    <row r="213" spans="32:33" ht="15">
      <c r="AF213" s="4"/>
      <c r="AG213" s="4"/>
    </row>
    <row r="214" spans="32:33" ht="15">
      <c r="AF214" s="4"/>
      <c r="AG214" s="4"/>
    </row>
    <row r="215" spans="32:33" ht="15">
      <c r="AF215" s="4"/>
      <c r="AG215" s="4"/>
    </row>
    <row r="216" spans="32:33" ht="15">
      <c r="AF216" s="4"/>
      <c r="AG216" s="4"/>
    </row>
    <row r="217" spans="32:33" ht="15">
      <c r="AF217" s="4"/>
      <c r="AG217" s="4"/>
    </row>
    <row r="218" spans="32:33" ht="15">
      <c r="AF218" s="4"/>
      <c r="AG218" s="4"/>
    </row>
    <row r="219" spans="32:33" ht="15">
      <c r="AF219" s="4"/>
      <c r="AG219" s="4"/>
    </row>
    <row r="220" spans="32:33" ht="15">
      <c r="AF220" s="4"/>
      <c r="AG220" s="4"/>
    </row>
    <row r="221" spans="32:33" ht="15">
      <c r="AF221" s="4"/>
      <c r="AG221" s="4"/>
    </row>
    <row r="222" spans="32:33" ht="15">
      <c r="AF222" s="4"/>
      <c r="AG222" s="4"/>
    </row>
    <row r="223" spans="32:33" ht="15">
      <c r="AF223" s="4"/>
      <c r="AG223" s="4"/>
    </row>
    <row r="224" spans="32:33" ht="15">
      <c r="AF224" s="4"/>
      <c r="AG224" s="4"/>
    </row>
    <row r="225" spans="32:33" ht="15">
      <c r="AF225" s="4"/>
      <c r="AG225" s="4"/>
    </row>
    <row r="226" spans="32:33" ht="15">
      <c r="AF226" s="4"/>
      <c r="AG226" s="4"/>
    </row>
    <row r="227" spans="32:33" ht="15">
      <c r="AF227" s="4"/>
      <c r="AG227" s="4"/>
    </row>
    <row r="228" spans="32:33" ht="15">
      <c r="AF228" s="4"/>
      <c r="AG228" s="4"/>
    </row>
    <row r="229" spans="32:33" ht="15">
      <c r="AF229" s="4"/>
      <c r="AG229" s="4"/>
    </row>
    <row r="230" spans="32:33" ht="15">
      <c r="AF230" s="4"/>
      <c r="AG230" s="4"/>
    </row>
    <row r="231" spans="32:33" ht="15">
      <c r="AF231" s="4"/>
      <c r="AG231" s="4"/>
    </row>
    <row r="232" spans="32:33" ht="15">
      <c r="AF232" s="4"/>
      <c r="AG232" s="4"/>
    </row>
    <row r="233" spans="32:33" ht="15">
      <c r="AF233" s="4"/>
      <c r="AG233" s="4"/>
    </row>
    <row r="234" spans="32:33" ht="15">
      <c r="AF234" s="4"/>
      <c r="AG234" s="4"/>
    </row>
    <row r="235" spans="32:33" ht="15">
      <c r="AF235" s="4"/>
      <c r="AG235" s="4"/>
    </row>
    <row r="236" spans="32:33" ht="15">
      <c r="AF236" s="4"/>
      <c r="AG236" s="4"/>
    </row>
    <row r="237" spans="32:33" ht="15">
      <c r="AF237" s="4"/>
      <c r="AG237" s="4"/>
    </row>
    <row r="238" spans="32:33" ht="15">
      <c r="AF238" s="4"/>
      <c r="AG238" s="4"/>
    </row>
    <row r="239" spans="32:33" ht="15">
      <c r="AF239" s="4"/>
      <c r="AG239" s="4"/>
    </row>
    <row r="240" spans="32:33" ht="15">
      <c r="AF240" s="4"/>
      <c r="AG240" s="4"/>
    </row>
    <row r="241" spans="32:33" ht="15">
      <c r="AF241" s="4"/>
      <c r="AG241" s="4"/>
    </row>
    <row r="242" spans="32:33" ht="15">
      <c r="AF242" s="4"/>
      <c r="AG242" s="4"/>
    </row>
    <row r="243" spans="32:33" ht="15">
      <c r="AF243" s="4"/>
      <c r="AG243" s="4"/>
    </row>
    <row r="244" spans="32:33" ht="15">
      <c r="AF244" s="4"/>
      <c r="AG244" s="4"/>
    </row>
    <row r="245" spans="32:33" ht="15">
      <c r="AF245" s="4"/>
      <c r="AG245" s="4"/>
    </row>
    <row r="246" spans="32:33" ht="15">
      <c r="AF246" s="4"/>
      <c r="AG246" s="4"/>
    </row>
    <row r="247" spans="32:33" ht="15">
      <c r="AF247" s="4"/>
      <c r="AG247" s="4"/>
    </row>
    <row r="248" spans="32:33" ht="15">
      <c r="AF248" s="4"/>
      <c r="AG248" s="4"/>
    </row>
    <row r="249" spans="32:33" ht="15">
      <c r="AF249" s="4"/>
      <c r="AG249" s="4"/>
    </row>
    <row r="250" spans="32:33" ht="15">
      <c r="AF250" s="4"/>
      <c r="AG250" s="4"/>
    </row>
    <row r="251" spans="32:33" ht="15">
      <c r="AF251" s="4"/>
      <c r="AG251" s="4"/>
    </row>
    <row r="252" spans="32:33" ht="15">
      <c r="AF252" s="4"/>
      <c r="AG252" s="4"/>
    </row>
    <row r="253" spans="32:33" ht="15">
      <c r="AF253" s="4"/>
      <c r="AG253" s="4"/>
    </row>
    <row r="254" spans="32:33" ht="15">
      <c r="AF254" s="4"/>
      <c r="AG254" s="4"/>
    </row>
    <row r="255" spans="32:33" ht="15">
      <c r="AF255" s="4"/>
      <c r="AG255" s="4"/>
    </row>
    <row r="256" spans="32:33" ht="15">
      <c r="AF256" s="4"/>
      <c r="AG256" s="4"/>
    </row>
    <row r="257" spans="32:33" ht="15">
      <c r="AF257" s="4"/>
      <c r="AG257" s="4"/>
    </row>
  </sheetData>
  <sheetProtection/>
  <mergeCells count="19">
    <mergeCell ref="AJ13:AP13"/>
    <mergeCell ref="R14:W14"/>
    <mergeCell ref="A1:W1"/>
    <mergeCell ref="Z1:AV1"/>
    <mergeCell ref="AY1:BM1"/>
    <mergeCell ref="A4:C4"/>
    <mergeCell ref="Z4:AB4"/>
    <mergeCell ref="AY4:BA4"/>
    <mergeCell ref="AJ2:AX4"/>
    <mergeCell ref="AQ15:AV15"/>
    <mergeCell ref="B5:E5"/>
    <mergeCell ref="L5:P5"/>
    <mergeCell ref="S5:W5"/>
    <mergeCell ref="AA5:AD5"/>
    <mergeCell ref="AK5:AO5"/>
    <mergeCell ref="AR5:AV5"/>
    <mergeCell ref="K12:Q12"/>
    <mergeCell ref="AQ14:AW14"/>
    <mergeCell ref="K13:Q13"/>
  </mergeCells>
  <conditionalFormatting sqref="AR12:AV12 S12:W12">
    <cfRule type="cellIs" priority="8" dxfId="20" operator="lessThan">
      <formula>0.7</formula>
    </cfRule>
    <cfRule type="cellIs" priority="9" dxfId="21" operator="greaterThan">
      <formula>0.6</formula>
    </cfRule>
    <cfRule type="cellIs" priority="10" dxfId="21" operator="greaterThan">
      <formula>60</formula>
    </cfRule>
  </conditionalFormatting>
  <conditionalFormatting sqref="AS12:AV12">
    <cfRule type="cellIs" priority="5" dxfId="20" operator="lessThan">
      <formula>0.6</formula>
    </cfRule>
    <cfRule type="cellIs" priority="6" dxfId="21" operator="greaterThan">
      <formula>0.6</formula>
    </cfRule>
    <cfRule type="cellIs" priority="7" dxfId="21" operator="greaterThan">
      <formula>60</formula>
    </cfRule>
  </conditionalFormatting>
  <conditionalFormatting sqref="AR12:AV12">
    <cfRule type="cellIs" priority="4" dxfId="21" operator="greaterThan">
      <formula>0.6</formula>
    </cfRule>
  </conditionalFormatting>
  <conditionalFormatting sqref="AR12:AV12 S12:W13">
    <cfRule type="cellIs" priority="3" dxfId="21" operator="greaterThan" stopIfTrue="1">
      <formula>0.7</formula>
    </cfRule>
  </conditionalFormatting>
  <conditionalFormatting sqref="AR12:AV12 S12:W13">
    <cfRule type="cellIs" priority="1" dxfId="20" operator="lessThan" stopIfTrue="1">
      <formula>0.7</formula>
    </cfRule>
    <cfRule type="cellIs" priority="2" dxfId="21" operator="greaterThan" stopIfTrue="1">
      <formula>0.7</formula>
    </cfRule>
  </conditionalFormatting>
  <printOptions horizontalCentered="1"/>
  <pageMargins left="0.24" right="0.3" top="0.54" bottom="0.56" header="0.3" footer="0.3"/>
  <pageSetup horizontalDpi="300" verticalDpi="300" orientation="portrait" pageOrder="overThenDown" scale="90"/>
  <headerFooter>
    <oddFooter>&amp;L&amp;"Book Antiqua,Italic"&amp;10Planning, Research, and Institutional Effectiveness&amp;C&amp;"Book Antiqua,Italic"Developed 1/19/2011 
Print&amp;D&amp;R&amp;"Book Antiqua,Italic"Page &amp;P of &amp;N</oddFooter>
  </headerFooter>
  <colBreaks count="2" manualBreakCount="2">
    <brk id="25" max="35" man="1"/>
    <brk id="50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chialinhsieh</dc:creator>
  <cp:keywords/>
  <dc:description/>
  <cp:lastModifiedBy>Sara McKinnon</cp:lastModifiedBy>
  <cp:lastPrinted>2013-08-13T16:41:00Z</cp:lastPrinted>
  <dcterms:created xsi:type="dcterms:W3CDTF">2011-01-20T03:06:28Z</dcterms:created>
  <dcterms:modified xsi:type="dcterms:W3CDTF">2016-07-07T20:27:03Z</dcterms:modified>
  <cp:category/>
  <cp:version/>
  <cp:contentType/>
  <cp:contentStatus/>
</cp:coreProperties>
</file>